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155" windowHeight="67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M113" i="1" l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AO113" i="1" s="1"/>
  <c r="AO112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AO111" i="1" s="1"/>
  <c r="I111" i="1"/>
  <c r="AO110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AO106" i="1" s="1"/>
  <c r="I106" i="1"/>
  <c r="AO105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AO104" i="1" s="1"/>
  <c r="AO103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AO100" i="1" s="1"/>
  <c r="I100" i="1"/>
  <c r="AO99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AO97" i="1" s="1"/>
  <c r="K97" i="1"/>
  <c r="J97" i="1"/>
  <c r="I97" i="1"/>
  <c r="AO96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AO93" i="1" s="1"/>
  <c r="AO92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O90" i="1" s="1"/>
  <c r="AO89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AO86" i="1" s="1"/>
  <c r="I86" i="1"/>
  <c r="AO85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AO83" i="1" s="1"/>
  <c r="I83" i="1"/>
  <c r="AO82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O79" i="1" s="1"/>
  <c r="AO78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AO76" i="1" s="1"/>
  <c r="AO75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O73" i="1" s="1"/>
  <c r="AO72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AO70" i="1" s="1"/>
  <c r="AO69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O68" i="1" s="1"/>
  <c r="I68" i="1"/>
  <c r="AO67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AO64" i="1" s="1"/>
  <c r="AO63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AO60" i="1" s="1"/>
  <c r="K60" i="1"/>
  <c r="J60" i="1"/>
  <c r="I60" i="1"/>
  <c r="AO59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AO57" i="1" s="1"/>
  <c r="K57" i="1"/>
  <c r="J57" i="1"/>
  <c r="I57" i="1"/>
  <c r="AO56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AO54" i="1" s="1"/>
  <c r="K54" i="1"/>
  <c r="J54" i="1"/>
  <c r="I54" i="1"/>
  <c r="AO53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O50" i="1" s="1"/>
  <c r="AO49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AO46" i="1" s="1"/>
  <c r="I46" i="1"/>
  <c r="AO45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AO41" i="1" s="1"/>
  <c r="K41" i="1"/>
  <c r="J41" i="1"/>
  <c r="I41" i="1"/>
  <c r="AO40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O39" i="1" s="1"/>
  <c r="AO38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O36" i="1" s="1"/>
  <c r="AO35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AO32" i="1" s="1"/>
  <c r="K32" i="1"/>
  <c r="J32" i="1"/>
  <c r="I32" i="1"/>
  <c r="AO31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O28" i="1" s="1"/>
  <c r="AO27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O25" i="1" s="1"/>
  <c r="AO24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AO21" i="1" s="1"/>
  <c r="I21" i="1"/>
  <c r="AO20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AO18" i="1" s="1"/>
  <c r="I18" i="1"/>
  <c r="AO17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O16" i="1" s="1"/>
  <c r="AO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O13" i="1" s="1"/>
  <c r="AO12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AO11" i="1" s="1"/>
  <c r="K11" i="1"/>
  <c r="J11" i="1"/>
  <c r="I11" i="1"/>
  <c r="AO10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O9" i="1" s="1"/>
  <c r="AO8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AO7" i="1" s="1"/>
  <c r="I7" i="1"/>
  <c r="AO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O5" i="1" s="1"/>
  <c r="A5" i="1"/>
  <c r="AO4" i="1"/>
</calcChain>
</file>

<file path=xl/sharedStrings.xml><?xml version="1.0" encoding="utf-8"?>
<sst xmlns="http://schemas.openxmlformats.org/spreadsheetml/2006/main" count="649" uniqueCount="328">
  <si>
    <t>post</t>
  </si>
  <si>
    <t>ter</t>
  </si>
  <si>
    <t>kano</t>
  </si>
  <si>
    <t>svøm</t>
  </si>
  <si>
    <t>bro</t>
  </si>
  <si>
    <t>juv</t>
  </si>
  <si>
    <t>sykl</t>
  </si>
  <si>
    <t>Plassering</t>
  </si>
  <si>
    <t>Start nummer</t>
  </si>
  <si>
    <t>Fornavn</t>
  </si>
  <si>
    <t>Etternavn</t>
  </si>
  <si>
    <t>Lag</t>
  </si>
  <si>
    <t>Emitnr</t>
  </si>
  <si>
    <t>Tot poeng</t>
  </si>
  <si>
    <t>Klasse</t>
  </si>
  <si>
    <t>Prolog</t>
  </si>
  <si>
    <t>Q01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</si>
  <si>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</si>
  <si>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</si>
  <si>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</si>
  <si>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</si>
  <si>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</si>
  <si>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</si>
  <si>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</si>
  <si>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</si>
  <si>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</si>
  <si>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</si>
  <si>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</si>
  <si>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</si>
  <si>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</si>
  <si>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</si>
  <si>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</si>
  <si>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</si>
  <si>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</si>
  <si>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</si>
  <si>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</si>
  <si>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Tidstraff</t>
  </si>
  <si>
    <t>Totalt poengsum</t>
  </si>
  <si>
    <t>Lagpoeng</t>
  </si>
  <si>
    <t>lagkode</t>
  </si>
  <si>
    <t>FELIX</t>
  </si>
  <si>
    <t>BREITSCHäDEL</t>
  </si>
  <si>
    <t>Merrel Hagløfs Multimania</t>
  </si>
  <si>
    <t>Menn</t>
  </si>
  <si>
    <t>åååååå</t>
  </si>
  <si>
    <t>Erik</t>
  </si>
  <si>
    <t>Bårdsgård</t>
  </si>
  <si>
    <t>Anders</t>
  </si>
  <si>
    <t xml:space="preserve">Hauge </t>
  </si>
  <si>
    <t>Multitude-senior</t>
  </si>
  <si>
    <t>u</t>
  </si>
  <si>
    <t xml:space="preserve">Christian </t>
  </si>
  <si>
    <t>Lundin</t>
  </si>
  <si>
    <t>KRISTIN</t>
  </si>
  <si>
    <t>HELLAND-HANSEN</t>
  </si>
  <si>
    <t>Multitude-jrVM1</t>
  </si>
  <si>
    <t>Damer</t>
  </si>
  <si>
    <t>v</t>
  </si>
  <si>
    <t>Charlotte</t>
  </si>
  <si>
    <t>Grøgaard</t>
  </si>
  <si>
    <t>ANNIKEN</t>
  </si>
  <si>
    <t>Multitude-jrVM2</t>
  </si>
  <si>
    <t>åå</t>
  </si>
  <si>
    <t>Lucy</t>
  </si>
  <si>
    <t>Lunde Bang</t>
  </si>
  <si>
    <t>Johan</t>
  </si>
  <si>
    <t>Westly</t>
  </si>
  <si>
    <t>Jackass</t>
  </si>
  <si>
    <t>ååååå</t>
  </si>
  <si>
    <t xml:space="preserve">Vegard </t>
  </si>
  <si>
    <t xml:space="preserve">Gulbrandsen </t>
  </si>
  <si>
    <t xml:space="preserve">Eivind Øfsthus </t>
  </si>
  <si>
    <t>Gravir</t>
  </si>
  <si>
    <t>TRYGVE</t>
  </si>
  <si>
    <t>MYHR</t>
  </si>
  <si>
    <t>Asker-O-gutta</t>
  </si>
  <si>
    <t>s</t>
  </si>
  <si>
    <t>PER</t>
  </si>
  <si>
    <t>WISLøFF</t>
  </si>
  <si>
    <t>mistet brikke</t>
  </si>
  <si>
    <t>Ekolai</t>
  </si>
  <si>
    <t>Fossum-Team-jrVM</t>
  </si>
  <si>
    <t>æ</t>
  </si>
  <si>
    <t>Karsten</t>
  </si>
  <si>
    <t>Martinussen</t>
  </si>
  <si>
    <t>INGRID</t>
  </si>
  <si>
    <t>RYAN</t>
  </si>
  <si>
    <t>Askerjentene</t>
  </si>
  <si>
    <t>z</t>
  </si>
  <si>
    <t>THEA CHARLOTTE</t>
  </si>
  <si>
    <t>HANSEN</t>
  </si>
  <si>
    <t>ELENA</t>
  </si>
  <si>
    <t>JOHNSEN</t>
  </si>
  <si>
    <t>Selma Elise</t>
  </si>
  <si>
    <t>Kildahl</t>
  </si>
  <si>
    <t>Malin</t>
  </si>
  <si>
    <t>Trønnes</t>
  </si>
  <si>
    <t>Langrennsjenter-97</t>
  </si>
  <si>
    <t>w</t>
  </si>
  <si>
    <t xml:space="preserve">Eivor </t>
  </si>
  <si>
    <t>Granøien</t>
  </si>
  <si>
    <t>Kristin</t>
  </si>
  <si>
    <t>Nilsen</t>
  </si>
  <si>
    <t>Iver</t>
  </si>
  <si>
    <t>Schjetne</t>
  </si>
  <si>
    <t>Lommedalen No Challenge</t>
  </si>
  <si>
    <t>ååå</t>
  </si>
  <si>
    <t xml:space="preserve">Ketil </t>
  </si>
  <si>
    <t>Eilif</t>
  </si>
  <si>
    <t>Sollien</t>
  </si>
  <si>
    <t>Thomas</t>
  </si>
  <si>
    <t>HåKON</t>
  </si>
  <si>
    <t>ASDøL</t>
  </si>
  <si>
    <t>Jardar-98</t>
  </si>
  <si>
    <t>a</t>
  </si>
  <si>
    <t>KRISTIAN</t>
  </si>
  <si>
    <t>NILSEN</t>
  </si>
  <si>
    <t>TINIUS</t>
  </si>
  <si>
    <t>RUZICKA</t>
  </si>
  <si>
    <t xml:space="preserve">David </t>
  </si>
  <si>
    <t>Kinn</t>
  </si>
  <si>
    <t>JONAS</t>
  </si>
  <si>
    <t>MOOSMAYER</t>
  </si>
  <si>
    <t>Jardar-97</t>
  </si>
  <si>
    <t>x</t>
  </si>
  <si>
    <t>Erling</t>
  </si>
  <si>
    <t>Tveter</t>
  </si>
  <si>
    <t>Skjalg</t>
  </si>
  <si>
    <t>Kamsvaag</t>
  </si>
  <si>
    <t>Grotnes</t>
  </si>
  <si>
    <t>Team Grot-Koth</t>
  </si>
  <si>
    <t>Mix</t>
  </si>
  <si>
    <t>Jeanette</t>
  </si>
  <si>
    <t>Koht</t>
  </si>
  <si>
    <t>ERIK</t>
  </si>
  <si>
    <t>CHRISTIANSEN</t>
  </si>
  <si>
    <t>Jardar-99</t>
  </si>
  <si>
    <t>f</t>
  </si>
  <si>
    <t>MARTIN</t>
  </si>
  <si>
    <t>SOLBAKKEN</t>
  </si>
  <si>
    <t>Hans</t>
  </si>
  <si>
    <t>Strand</t>
  </si>
  <si>
    <t>Herman</t>
  </si>
  <si>
    <t>Grytnes</t>
  </si>
  <si>
    <t>TILLA</t>
  </si>
  <si>
    <t>FARNES HENNUM</t>
  </si>
  <si>
    <t>O-jenter-98</t>
  </si>
  <si>
    <t>k</t>
  </si>
  <si>
    <t>MARGRETHE</t>
  </si>
  <si>
    <t>STINE</t>
  </si>
  <si>
    <t>NJåSTEIN</t>
  </si>
  <si>
    <t>Nora</t>
  </si>
  <si>
    <t>Woxholt</t>
  </si>
  <si>
    <t>MADELEINE</t>
  </si>
  <si>
    <t>BAMVIK</t>
  </si>
  <si>
    <t>Jardar-jenter98</t>
  </si>
  <si>
    <t>j</t>
  </si>
  <si>
    <t>ILJA</t>
  </si>
  <si>
    <t>ENGESET</t>
  </si>
  <si>
    <t>GRIMSMO</t>
  </si>
  <si>
    <t>TALE</t>
  </si>
  <si>
    <t>LINDEFJELD</t>
  </si>
  <si>
    <t>HERMANN</t>
  </si>
  <si>
    <t>BOTTERUD</t>
  </si>
  <si>
    <t>BSK-99</t>
  </si>
  <si>
    <t>i</t>
  </si>
  <si>
    <t xml:space="preserve">Kristoffer </t>
  </si>
  <si>
    <t>Dunham</t>
  </si>
  <si>
    <t xml:space="preserve">Hermann </t>
  </si>
  <si>
    <t>Kjærsmo</t>
  </si>
  <si>
    <t>Vebjørn</t>
  </si>
  <si>
    <t>Kløgetvedt</t>
  </si>
  <si>
    <t>Jardar-96</t>
  </si>
  <si>
    <t>t</t>
  </si>
  <si>
    <t xml:space="preserve">Mariann </t>
  </si>
  <si>
    <t>Jenssen</t>
  </si>
  <si>
    <t xml:space="preserve">Hanne </t>
  </si>
  <si>
    <t>Embresen</t>
  </si>
  <si>
    <t>LEA</t>
  </si>
  <si>
    <t>ANDENæS</t>
  </si>
  <si>
    <t>Holmen-02</t>
  </si>
  <si>
    <t>p</t>
  </si>
  <si>
    <t>THOMAS</t>
  </si>
  <si>
    <t>GUNDERSEN</t>
  </si>
  <si>
    <t>Holmen</t>
  </si>
  <si>
    <t>Ingrid</t>
  </si>
  <si>
    <t>Lund</t>
  </si>
  <si>
    <t xml:space="preserve">Lisa </t>
  </si>
  <si>
    <t>Bjønnes</t>
  </si>
  <si>
    <t>KASPER</t>
  </si>
  <si>
    <t>Jardar-gutta-13-14</t>
  </si>
  <si>
    <t>b</t>
  </si>
  <si>
    <t>HENRIK</t>
  </si>
  <si>
    <t>KATTELAND</t>
  </si>
  <si>
    <t>TOBIAS</t>
  </si>
  <si>
    <t>MOE</t>
  </si>
  <si>
    <t xml:space="preserve">Aslak </t>
  </si>
  <si>
    <t>Jensen</t>
  </si>
  <si>
    <t>MARTHE</t>
  </si>
  <si>
    <t>GJELSTAD</t>
  </si>
  <si>
    <t>Jardar-håndball-97</t>
  </si>
  <si>
    <t>h</t>
  </si>
  <si>
    <t>Nina</t>
  </si>
  <si>
    <t>Hagberg</t>
  </si>
  <si>
    <t>JOHAN</t>
  </si>
  <si>
    <t>HAAVARDTUN</t>
  </si>
  <si>
    <t>Haslum-senior</t>
  </si>
  <si>
    <t>l</t>
  </si>
  <si>
    <t>JO</t>
  </si>
  <si>
    <t>HAGEN</t>
  </si>
  <si>
    <t>Rene</t>
  </si>
  <si>
    <t>Olsen</t>
  </si>
  <si>
    <t>CAROLINE</t>
  </si>
  <si>
    <t>Holmen-04</t>
  </si>
  <si>
    <t>Barn</t>
  </si>
  <si>
    <t>ø</t>
  </si>
  <si>
    <t>ANTHON</t>
  </si>
  <si>
    <t>Holmen-følge</t>
  </si>
  <si>
    <t>HELENE</t>
  </si>
  <si>
    <t>EKRHEIM HAUGEN</t>
  </si>
  <si>
    <t>LINNEA</t>
  </si>
  <si>
    <t>GRAM</t>
  </si>
  <si>
    <t>Jardar-00</t>
  </si>
  <si>
    <t>å</t>
  </si>
  <si>
    <t>WøLNEBERG</t>
  </si>
  <si>
    <t>EMMA</t>
  </si>
  <si>
    <t>LARSSON</t>
  </si>
  <si>
    <t>Jardar-01</t>
  </si>
  <si>
    <t>ANDREAS</t>
  </si>
  <si>
    <t>GJESSING</t>
  </si>
  <si>
    <t>e</t>
  </si>
  <si>
    <t>HERMAN</t>
  </si>
  <si>
    <t>KLEIVI</t>
  </si>
  <si>
    <t>OLE MARIUS</t>
  </si>
  <si>
    <t>NYBø</t>
  </si>
  <si>
    <t>SIMON</t>
  </si>
  <si>
    <t>RINGARD</t>
  </si>
  <si>
    <t>LINDGREN</t>
  </si>
  <si>
    <t>Jutul</t>
  </si>
  <si>
    <t>r</t>
  </si>
  <si>
    <t>MEINICKE</t>
  </si>
  <si>
    <t>EIRIK</t>
  </si>
  <si>
    <t>STENE</t>
  </si>
  <si>
    <t>TUVA</t>
  </si>
  <si>
    <t>FLATEBAKKEN</t>
  </si>
  <si>
    <t>Haslum-J00</t>
  </si>
  <si>
    <t>q</t>
  </si>
  <si>
    <t>DEHN</t>
  </si>
  <si>
    <t>JUNI</t>
  </si>
  <si>
    <t>PIA</t>
  </si>
  <si>
    <t>ANDERSEN</t>
  </si>
  <si>
    <t>HORPEDAL</t>
  </si>
  <si>
    <t>Haslum-01</t>
  </si>
  <si>
    <t>m</t>
  </si>
  <si>
    <t>MAGNUS</t>
  </si>
  <si>
    <t>PERGER</t>
  </si>
  <si>
    <t>Haslum-G01</t>
  </si>
  <si>
    <t>MARIUS</t>
  </si>
  <si>
    <t>SOLVIK</t>
  </si>
  <si>
    <t>AKSEL</t>
  </si>
  <si>
    <t>DOMBESTEIN</t>
  </si>
  <si>
    <t>BSK-00</t>
  </si>
  <si>
    <t>d</t>
  </si>
  <si>
    <t>MAX</t>
  </si>
  <si>
    <t>JONSSON</t>
  </si>
  <si>
    <t>OLIVER</t>
  </si>
  <si>
    <t>WALLIN HIGGINS</t>
  </si>
  <si>
    <t>DE LANGE</t>
  </si>
  <si>
    <t xml:space="preserve">Marcus </t>
  </si>
  <si>
    <t>Bjørseth-Andersen,</t>
  </si>
  <si>
    <t>Tempo</t>
  </si>
  <si>
    <t>g</t>
  </si>
  <si>
    <t xml:space="preserve"> Nicolai</t>
  </si>
  <si>
    <t>Husby</t>
  </si>
  <si>
    <t xml:space="preserve">Sigurd </t>
  </si>
  <si>
    <t>JULIE</t>
  </si>
  <si>
    <t>FINK</t>
  </si>
  <si>
    <t>Haslum-02</t>
  </si>
  <si>
    <t>c</t>
  </si>
  <si>
    <t>MILLE</t>
  </si>
  <si>
    <t>YLVA</t>
  </si>
  <si>
    <t>Haslum-J02</t>
  </si>
  <si>
    <t>MIA</t>
  </si>
  <si>
    <t>LANGELAND</t>
  </si>
  <si>
    <t>Julie</t>
  </si>
  <si>
    <t>Sveen</t>
  </si>
  <si>
    <t>Haslum J01</t>
  </si>
  <si>
    <t>sjekk</t>
  </si>
  <si>
    <t>o</t>
  </si>
  <si>
    <t>VILDE</t>
  </si>
  <si>
    <t>POLLEN</t>
  </si>
  <si>
    <t>Haslum-J01</t>
  </si>
  <si>
    <t>EILEEN</t>
  </si>
  <si>
    <t>BJANES</t>
  </si>
  <si>
    <t>Jardar-jenter04</t>
  </si>
  <si>
    <t>y</t>
  </si>
  <si>
    <t>VIDA</t>
  </si>
  <si>
    <t>KAJSA</t>
  </si>
  <si>
    <t>KRISTINE</t>
  </si>
  <si>
    <t>Mille Båstad</t>
  </si>
  <si>
    <t>Berg</t>
  </si>
  <si>
    <t>åååå</t>
  </si>
  <si>
    <t>ANDERS</t>
  </si>
  <si>
    <t>ELLEFSEN</t>
  </si>
  <si>
    <t>Haslum J02-følge</t>
  </si>
  <si>
    <t>n</t>
  </si>
  <si>
    <t>Helene</t>
  </si>
  <si>
    <t>Engebretsen</t>
  </si>
  <si>
    <t>Haslum J02</t>
  </si>
  <si>
    <t>BENEDICTE</t>
  </si>
  <si>
    <t>AMANDA</t>
  </si>
  <si>
    <t>Haslum-J04</t>
  </si>
  <si>
    <t>DNS</t>
  </si>
  <si>
    <t>Sindre</t>
  </si>
  <si>
    <t>STEEN</t>
  </si>
  <si>
    <t>Fossum-03</t>
  </si>
  <si>
    <t>HALVOR</t>
  </si>
  <si>
    <t>GUNLEIKSRUD</t>
  </si>
  <si>
    <t>Gotama</t>
  </si>
  <si>
    <t xml:space="preserve">Oda </t>
  </si>
  <si>
    <t>Anskau</t>
  </si>
  <si>
    <t>Martine Agner Strand</t>
  </si>
  <si>
    <t>Carl Terjesen Huitfeldt</t>
  </si>
  <si>
    <t>Kristian Solheim</t>
  </si>
  <si>
    <t>Avmeldt</t>
  </si>
  <si>
    <t>TELLEF</t>
  </si>
  <si>
    <t>LARSEN</t>
  </si>
  <si>
    <t>Jardar-Team Larsen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</si>
</sst>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555555"/>
      <name val="Calibri"/>
      <family val="2"/>
    </font>
    <font>
      <b/>
      <sz val="8.8000000000000007"/>
      <color rgb="FF555555"/>
      <name val="Arial"/>
      <family val="2"/>
    </font>
    <font>
      <sz val="8.8000000000000007"/>
      <color rgb="FF55555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Fill="1"/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3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0" fontId="2" fillId="6" borderId="0" xfId="0" applyFont="1" applyFill="1"/>
    <xf numFmtId="0" fontId="0" fillId="6" borderId="0" xfId="0" applyFont="1" applyFill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3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ont="1" applyFill="1"/>
    <xf numFmtId="0" fontId="4" fillId="5" borderId="0" xfId="0" applyFont="1" applyFill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5"/>
  <sheetViews>
    <sheetView tabSelected="1" workbookViewId="0">
      <selection activeCell="C6" sqref="C6"/>
    </sheetView>
  </sheetViews>
  <sheetFormatPr defaultColWidth="15.28515625" defaultRowHeight="15" x14ac:dyDescent="0.25"/>
  <cols>
    <col min="1" max="2" width="15.28515625" style="34"/>
    <col min="7" max="7" width="15.28515625" style="34"/>
    <col min="42" max="42" width="15.28515625" style="34"/>
    <col min="44" max="47" width="15.28515625" style="3"/>
  </cols>
  <sheetData>
    <row r="1" spans="1:47" s="2" customFormat="1" x14ac:dyDescent="0.25">
      <c r="A1" s="1"/>
      <c r="B1" s="1"/>
      <c r="G1" s="1"/>
      <c r="J1" s="2" t="s">
        <v>0</v>
      </c>
      <c r="K1" s="2" t="s">
        <v>1</v>
      </c>
      <c r="L1" s="2" t="s">
        <v>1</v>
      </c>
      <c r="M1" s="2" t="s">
        <v>1</v>
      </c>
      <c r="N1" s="2" t="s">
        <v>2</v>
      </c>
      <c r="O1" s="2" t="s">
        <v>2</v>
      </c>
      <c r="P1" s="2" t="s">
        <v>3</v>
      </c>
      <c r="Q1" s="2" t="s">
        <v>4</v>
      </c>
      <c r="R1" s="2" t="s">
        <v>5</v>
      </c>
      <c r="S1" s="2" t="s">
        <v>6</v>
      </c>
      <c r="AP1" s="1"/>
      <c r="AR1" s="3"/>
      <c r="AS1" s="3"/>
      <c r="AT1" s="3"/>
      <c r="AU1" s="3"/>
    </row>
    <row r="2" spans="1:47" s="8" customFormat="1" ht="30" x14ac:dyDescent="0.25">
      <c r="A2" s="4" t="s">
        <v>7</v>
      </c>
      <c r="B2" s="4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4" t="s">
        <v>13</v>
      </c>
      <c r="H2" s="5" t="s">
        <v>14</v>
      </c>
      <c r="I2" s="5" t="s">
        <v>15</v>
      </c>
      <c r="J2" s="6">
        <v>154</v>
      </c>
      <c r="K2" s="6">
        <v>165</v>
      </c>
      <c r="L2" s="6">
        <v>163</v>
      </c>
      <c r="M2" s="6">
        <v>161</v>
      </c>
      <c r="N2" s="6">
        <v>162</v>
      </c>
      <c r="O2" s="6">
        <v>161</v>
      </c>
      <c r="P2" s="6">
        <v>157</v>
      </c>
      <c r="Q2" s="6">
        <v>155</v>
      </c>
      <c r="R2" s="6">
        <v>164</v>
      </c>
      <c r="S2" s="6">
        <v>168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20</v>
      </c>
      <c r="Y2" s="6" t="s">
        <v>21</v>
      </c>
      <c r="Z2" s="6" t="s">
        <v>22</v>
      </c>
      <c r="AA2" s="6" t="s">
        <v>23</v>
      </c>
      <c r="AB2" s="6" t="s">
        <v>24</v>
      </c>
      <c r="AC2" s="6" t="s">
        <v>25</v>
      </c>
      <c r="AD2" s="6" t="s">
        <v>26</v>
      </c>
      <c r="AE2" s="6" t="s">
        <v>27</v>
      </c>
      <c r="AF2" s="6" t="s">
        <v>28</v>
      </c>
      <c r="AG2" s="6" t="s">
        <v>29</v>
      </c>
      <c r="AH2" s="6" t="s">
        <v>30</v>
      </c>
      <c r="AI2" s="6" t="s">
        <v>31</v>
      </c>
      <c r="AJ2" s="6" t="s">
        <v>32</v>
      </c>
      <c r="AK2" s="6" t="s">
        <v>33</v>
      </c>
      <c r="AL2" s="6" t="s">
        <v>34</v>
      </c>
      <c r="AM2" s="6" t="s">
        <v>35</v>
      </c>
      <c r="AN2" s="6" t="s">
        <v>36</v>
      </c>
      <c r="AO2" s="6" t="s">
        <v>37</v>
      </c>
      <c r="AP2" s="7" t="s">
        <v>38</v>
      </c>
      <c r="AQ2" s="8" t="s">
        <v>39</v>
      </c>
      <c r="AR2" s="3"/>
      <c r="AS2" s="3"/>
      <c r="AT2" s="3"/>
      <c r="AU2" s="3"/>
    </row>
    <row r="3" spans="1:47" s="12" customFormat="1" x14ac:dyDescent="0.25">
      <c r="A3" s="9"/>
      <c r="B3" s="9"/>
      <c r="C3" s="10"/>
      <c r="D3" s="10"/>
      <c r="E3" s="10"/>
      <c r="F3" s="10"/>
      <c r="G3" s="11"/>
      <c r="H3" s="10"/>
      <c r="I3" s="9">
        <v>50</v>
      </c>
      <c r="J3" s="11">
        <v>10</v>
      </c>
      <c r="K3" s="11">
        <v>15</v>
      </c>
      <c r="L3" s="11">
        <v>20</v>
      </c>
      <c r="M3" s="11">
        <v>20</v>
      </c>
      <c r="N3" s="11">
        <v>30</v>
      </c>
      <c r="O3" s="11">
        <v>20</v>
      </c>
      <c r="P3" s="11">
        <v>40</v>
      </c>
      <c r="Q3" s="11">
        <v>40</v>
      </c>
      <c r="R3" s="11">
        <v>50</v>
      </c>
      <c r="S3" s="11">
        <v>30</v>
      </c>
      <c r="T3" s="11">
        <v>10</v>
      </c>
      <c r="U3" s="11">
        <v>10</v>
      </c>
      <c r="V3" s="11">
        <v>10</v>
      </c>
      <c r="W3" s="11">
        <v>10</v>
      </c>
      <c r="X3" s="11">
        <v>10</v>
      </c>
      <c r="Y3" s="11">
        <v>10</v>
      </c>
      <c r="Z3" s="11">
        <v>10</v>
      </c>
      <c r="AA3" s="11">
        <v>10</v>
      </c>
      <c r="AB3" s="11">
        <v>10</v>
      </c>
      <c r="AC3" s="11">
        <v>10</v>
      </c>
      <c r="AD3" s="11">
        <v>5</v>
      </c>
      <c r="AE3" s="11">
        <v>5</v>
      </c>
      <c r="AF3" s="11">
        <v>5</v>
      </c>
      <c r="AG3" s="11">
        <v>5</v>
      </c>
      <c r="AH3" s="11">
        <v>5</v>
      </c>
      <c r="AI3" s="11">
        <v>5</v>
      </c>
      <c r="AJ3" s="11">
        <v>5</v>
      </c>
      <c r="AK3" s="11">
        <v>5</v>
      </c>
      <c r="AL3" s="11">
        <v>5</v>
      </c>
      <c r="AM3" s="11">
        <v>5</v>
      </c>
      <c r="AN3" s="11"/>
      <c r="AP3" s="11"/>
      <c r="AR3" s="3"/>
      <c r="AS3" s="3"/>
      <c r="AT3" s="3"/>
      <c r="AU3" s="3"/>
    </row>
    <row r="4" spans="1:47" s="15" customFormat="1" x14ac:dyDescent="0.25">
      <c r="A4" s="13">
        <v>1</v>
      </c>
      <c r="B4" s="13">
        <v>34</v>
      </c>
      <c r="C4" s="14" t="s">
        <v>40</v>
      </c>
      <c r="D4" s="14" t="s">
        <v>41</v>
      </c>
      <c r="E4" s="14" t="s">
        <v>42</v>
      </c>
      <c r="F4" s="14"/>
      <c r="G4" s="13">
        <v>405</v>
      </c>
      <c r="H4" s="14" t="s">
        <v>43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0</v>
      </c>
      <c r="U4" s="13">
        <v>1</v>
      </c>
      <c r="V4" s="13">
        <v>1</v>
      </c>
      <c r="W4" s="13">
        <v>1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1</v>
      </c>
      <c r="AE4" s="13">
        <v>1</v>
      </c>
      <c r="AF4" s="13">
        <v>1</v>
      </c>
      <c r="AG4" s="13">
        <v>1</v>
      </c>
      <c r="AH4" s="13">
        <v>1</v>
      </c>
      <c r="AI4" s="13">
        <v>1</v>
      </c>
      <c r="AJ4" s="13">
        <v>1</v>
      </c>
      <c r="AK4" s="13">
        <v>1</v>
      </c>
      <c r="AL4" s="13">
        <v>1</v>
      </c>
      <c r="AM4" s="13">
        <v>1</v>
      </c>
      <c r="AN4" s="13"/>
      <c r="AO4" s="14">
        <f>SUM(J4:AM4)</f>
        <v>23</v>
      </c>
      <c r="AP4" s="13">
        <v>405</v>
      </c>
      <c r="AQ4" s="14" t="s">
        <v>44</v>
      </c>
      <c r="AR4" s="3"/>
      <c r="AS4" s="3"/>
      <c r="AT4" s="3"/>
      <c r="AU4" s="3"/>
    </row>
    <row r="5" spans="1:47" s="15" customFormat="1" x14ac:dyDescent="0.25">
      <c r="A5" s="13">
        <f>IF(B5=B4,(A4),(A4+1))</f>
        <v>1</v>
      </c>
      <c r="B5" s="13">
        <v>34</v>
      </c>
      <c r="C5" s="14" t="s">
        <v>45</v>
      </c>
      <c r="D5" s="14" t="s">
        <v>46</v>
      </c>
      <c r="E5" s="14" t="s">
        <v>42</v>
      </c>
      <c r="F5" s="14"/>
      <c r="G5" s="13">
        <v>405</v>
      </c>
      <c r="H5" s="14" t="s">
        <v>43</v>
      </c>
      <c r="I5" s="13">
        <f t="shared" ref="I5:AM5" si="0">I4*I$3</f>
        <v>50</v>
      </c>
      <c r="J5" s="13">
        <f t="shared" si="0"/>
        <v>10</v>
      </c>
      <c r="K5" s="13">
        <f t="shared" si="0"/>
        <v>15</v>
      </c>
      <c r="L5" s="13">
        <f t="shared" si="0"/>
        <v>20</v>
      </c>
      <c r="M5" s="13">
        <f t="shared" si="0"/>
        <v>20</v>
      </c>
      <c r="N5" s="13">
        <f t="shared" si="0"/>
        <v>30</v>
      </c>
      <c r="O5" s="13">
        <f t="shared" si="0"/>
        <v>20</v>
      </c>
      <c r="P5" s="13">
        <f t="shared" si="0"/>
        <v>40</v>
      </c>
      <c r="Q5" s="13">
        <f t="shared" si="0"/>
        <v>40</v>
      </c>
      <c r="R5" s="13">
        <f t="shared" si="0"/>
        <v>50</v>
      </c>
      <c r="S5" s="13">
        <f t="shared" si="0"/>
        <v>30</v>
      </c>
      <c r="T5" s="13">
        <f t="shared" si="0"/>
        <v>0</v>
      </c>
      <c r="U5" s="13">
        <f t="shared" si="0"/>
        <v>10</v>
      </c>
      <c r="V5" s="13">
        <f t="shared" si="0"/>
        <v>10</v>
      </c>
      <c r="W5" s="13">
        <f t="shared" si="0"/>
        <v>10</v>
      </c>
      <c r="X5" s="13">
        <f t="shared" si="0"/>
        <v>0</v>
      </c>
      <c r="Y5" s="13">
        <f t="shared" si="0"/>
        <v>0</v>
      </c>
      <c r="Z5" s="13">
        <f t="shared" si="0"/>
        <v>0</v>
      </c>
      <c r="AA5" s="13">
        <f t="shared" si="0"/>
        <v>0</v>
      </c>
      <c r="AB5" s="13">
        <f t="shared" si="0"/>
        <v>0</v>
      </c>
      <c r="AC5" s="13">
        <f t="shared" si="0"/>
        <v>0</v>
      </c>
      <c r="AD5" s="13">
        <f t="shared" si="0"/>
        <v>5</v>
      </c>
      <c r="AE5" s="13">
        <f t="shared" si="0"/>
        <v>5</v>
      </c>
      <c r="AF5" s="13">
        <f t="shared" si="0"/>
        <v>5</v>
      </c>
      <c r="AG5" s="13">
        <f t="shared" si="0"/>
        <v>5</v>
      </c>
      <c r="AH5" s="13">
        <f t="shared" si="0"/>
        <v>5</v>
      </c>
      <c r="AI5" s="13">
        <f t="shared" si="0"/>
        <v>5</v>
      </c>
      <c r="AJ5" s="13">
        <f t="shared" si="0"/>
        <v>5</v>
      </c>
      <c r="AK5" s="13">
        <f t="shared" si="0"/>
        <v>5</v>
      </c>
      <c r="AL5" s="13">
        <f t="shared" si="0"/>
        <v>5</v>
      </c>
      <c r="AM5" s="13">
        <f t="shared" si="0"/>
        <v>5</v>
      </c>
      <c r="AN5" s="13"/>
      <c r="AO5" s="14">
        <f>SUM(I5:AM5)</f>
        <v>405</v>
      </c>
      <c r="AP5" s="13">
        <v>405</v>
      </c>
      <c r="AQ5" s="14" t="s">
        <v>44</v>
      </c>
      <c r="AR5" s="3"/>
      <c r="AS5" s="3"/>
      <c r="AT5" s="3"/>
      <c r="AU5" s="3"/>
    </row>
    <row r="6" spans="1:47" s="15" customFormat="1" x14ac:dyDescent="0.25">
      <c r="A6" s="16">
        <f>IF(B6=B5,(A5),(A5+1))</f>
        <v>2</v>
      </c>
      <c r="B6" s="16">
        <v>21</v>
      </c>
      <c r="C6" s="15" t="s">
        <v>47</v>
      </c>
      <c r="D6" s="15" t="s">
        <v>48</v>
      </c>
      <c r="E6" s="15" t="s">
        <v>49</v>
      </c>
      <c r="G6" s="16">
        <v>385</v>
      </c>
      <c r="H6" s="15" t="s">
        <v>43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6">
        <v>1</v>
      </c>
      <c r="R6" s="16">
        <v>1</v>
      </c>
      <c r="S6" s="16">
        <v>1</v>
      </c>
      <c r="T6" s="16">
        <v>1</v>
      </c>
      <c r="U6" s="16">
        <v>1</v>
      </c>
      <c r="V6" s="16">
        <v>0</v>
      </c>
      <c r="W6" s="16">
        <v>1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1</v>
      </c>
      <c r="AF6" s="16">
        <v>1</v>
      </c>
      <c r="AG6" s="16">
        <v>1</v>
      </c>
      <c r="AH6" s="16">
        <v>1</v>
      </c>
      <c r="AI6" s="16">
        <v>1</v>
      </c>
      <c r="AJ6" s="16">
        <v>1</v>
      </c>
      <c r="AK6" s="16">
        <v>0</v>
      </c>
      <c r="AL6" s="16">
        <v>0</v>
      </c>
      <c r="AM6" s="16">
        <v>0</v>
      </c>
      <c r="AN6" s="16"/>
      <c r="AO6" s="15">
        <f>SUM(J6:AM6)</f>
        <v>19</v>
      </c>
      <c r="AP6" s="16">
        <v>385</v>
      </c>
      <c r="AQ6" s="15" t="s">
        <v>50</v>
      </c>
      <c r="AR6" s="3"/>
      <c r="AS6" s="3"/>
      <c r="AT6" s="3"/>
      <c r="AU6" s="3"/>
    </row>
    <row r="7" spans="1:47" s="15" customFormat="1" x14ac:dyDescent="0.25">
      <c r="A7" s="16">
        <f>IF(B7=B6,(A6),(A6+1))</f>
        <v>2</v>
      </c>
      <c r="B7" s="16">
        <v>21</v>
      </c>
      <c r="C7" s="15" t="s">
        <v>51</v>
      </c>
      <c r="D7" s="15" t="s">
        <v>52</v>
      </c>
      <c r="E7" s="15" t="s">
        <v>49</v>
      </c>
      <c r="G7" s="16">
        <v>385</v>
      </c>
      <c r="H7" s="15" t="s">
        <v>43</v>
      </c>
      <c r="I7" s="16">
        <f t="shared" ref="I7:AM7" si="1">I6*I$3</f>
        <v>50</v>
      </c>
      <c r="J7" s="16">
        <f t="shared" si="1"/>
        <v>10</v>
      </c>
      <c r="K7" s="16">
        <f t="shared" si="1"/>
        <v>15</v>
      </c>
      <c r="L7" s="16">
        <f t="shared" si="1"/>
        <v>20</v>
      </c>
      <c r="M7" s="16">
        <f t="shared" si="1"/>
        <v>20</v>
      </c>
      <c r="N7" s="16">
        <f t="shared" si="1"/>
        <v>30</v>
      </c>
      <c r="O7" s="16">
        <f t="shared" si="1"/>
        <v>20</v>
      </c>
      <c r="P7" s="16">
        <f t="shared" si="1"/>
        <v>40</v>
      </c>
      <c r="Q7" s="16">
        <f t="shared" si="1"/>
        <v>40</v>
      </c>
      <c r="R7" s="16">
        <f t="shared" si="1"/>
        <v>50</v>
      </c>
      <c r="S7" s="16">
        <f t="shared" si="1"/>
        <v>30</v>
      </c>
      <c r="T7" s="16">
        <f t="shared" si="1"/>
        <v>10</v>
      </c>
      <c r="U7" s="16">
        <f t="shared" si="1"/>
        <v>10</v>
      </c>
      <c r="V7" s="16">
        <f t="shared" si="1"/>
        <v>0</v>
      </c>
      <c r="W7" s="16">
        <f t="shared" si="1"/>
        <v>10</v>
      </c>
      <c r="X7" s="16">
        <f t="shared" si="1"/>
        <v>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0</v>
      </c>
      <c r="AC7" s="16">
        <f t="shared" si="1"/>
        <v>0</v>
      </c>
      <c r="AD7" s="16">
        <f t="shared" si="1"/>
        <v>0</v>
      </c>
      <c r="AE7" s="16">
        <f t="shared" si="1"/>
        <v>5</v>
      </c>
      <c r="AF7" s="16">
        <f t="shared" si="1"/>
        <v>5</v>
      </c>
      <c r="AG7" s="16">
        <f t="shared" si="1"/>
        <v>5</v>
      </c>
      <c r="AH7" s="16">
        <f t="shared" si="1"/>
        <v>5</v>
      </c>
      <c r="AI7" s="16">
        <f t="shared" si="1"/>
        <v>5</v>
      </c>
      <c r="AJ7" s="16">
        <f t="shared" si="1"/>
        <v>5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/>
      <c r="AO7" s="15">
        <f>SUM(I7:AM7)</f>
        <v>385</v>
      </c>
      <c r="AP7" s="16">
        <v>385</v>
      </c>
      <c r="AQ7" s="15" t="s">
        <v>50</v>
      </c>
      <c r="AR7" s="3"/>
      <c r="AS7" s="3"/>
      <c r="AT7" s="3"/>
      <c r="AU7" s="3"/>
    </row>
    <row r="8" spans="1:47" s="14" customFormat="1" x14ac:dyDescent="0.25">
      <c r="A8" s="13">
        <f>IF(B8=B7,(A7),(A7+1))</f>
        <v>3</v>
      </c>
      <c r="B8" s="13">
        <v>22</v>
      </c>
      <c r="C8" s="14" t="s">
        <v>53</v>
      </c>
      <c r="D8" s="14" t="s">
        <v>54</v>
      </c>
      <c r="E8" s="14" t="s">
        <v>55</v>
      </c>
      <c r="G8" s="13">
        <v>380</v>
      </c>
      <c r="H8" s="14" t="s">
        <v>56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1</v>
      </c>
      <c r="AI8" s="13">
        <v>1</v>
      </c>
      <c r="AJ8" s="13">
        <v>1</v>
      </c>
      <c r="AK8" s="13">
        <v>0</v>
      </c>
      <c r="AL8" s="13">
        <v>0</v>
      </c>
      <c r="AM8" s="13">
        <v>0</v>
      </c>
      <c r="AN8" s="13"/>
      <c r="AO8" s="14">
        <f>SUM(J8:AM8)</f>
        <v>17</v>
      </c>
      <c r="AP8" s="13">
        <v>380</v>
      </c>
      <c r="AQ8" s="14" t="s">
        <v>57</v>
      </c>
      <c r="AR8" s="3"/>
      <c r="AS8" s="3"/>
      <c r="AT8" s="3"/>
      <c r="AU8" s="3"/>
    </row>
    <row r="9" spans="1:47" s="14" customFormat="1" x14ac:dyDescent="0.25">
      <c r="A9" s="17">
        <f t="shared" ref="A9:A72" si="2">IF(B9=B8,(A8),(A8+1))</f>
        <v>3</v>
      </c>
      <c r="B9" s="17">
        <v>22</v>
      </c>
      <c r="C9" s="18" t="s">
        <v>58</v>
      </c>
      <c r="D9" s="18" t="s">
        <v>59</v>
      </c>
      <c r="E9" s="18" t="s">
        <v>55</v>
      </c>
      <c r="F9" s="18"/>
      <c r="G9" s="17">
        <v>380</v>
      </c>
      <c r="H9" s="18" t="s">
        <v>56</v>
      </c>
      <c r="I9" s="17">
        <f t="shared" ref="I9:AM9" si="3">I8*I$3</f>
        <v>50</v>
      </c>
      <c r="J9" s="17">
        <f t="shared" si="3"/>
        <v>10</v>
      </c>
      <c r="K9" s="17">
        <f t="shared" si="3"/>
        <v>15</v>
      </c>
      <c r="L9" s="17">
        <f t="shared" si="3"/>
        <v>20</v>
      </c>
      <c r="M9" s="17">
        <f t="shared" si="3"/>
        <v>20</v>
      </c>
      <c r="N9" s="17">
        <f t="shared" si="3"/>
        <v>30</v>
      </c>
      <c r="O9" s="17">
        <f t="shared" si="3"/>
        <v>20</v>
      </c>
      <c r="P9" s="17">
        <f t="shared" si="3"/>
        <v>40</v>
      </c>
      <c r="Q9" s="17">
        <f t="shared" si="3"/>
        <v>40</v>
      </c>
      <c r="R9" s="17">
        <f t="shared" si="3"/>
        <v>50</v>
      </c>
      <c r="S9" s="17">
        <f t="shared" si="3"/>
        <v>30</v>
      </c>
      <c r="T9" s="17">
        <f t="shared" si="3"/>
        <v>10</v>
      </c>
      <c r="U9" s="17">
        <f t="shared" si="3"/>
        <v>10</v>
      </c>
      <c r="V9" s="17">
        <f t="shared" si="3"/>
        <v>10</v>
      </c>
      <c r="W9" s="17">
        <f t="shared" si="3"/>
        <v>10</v>
      </c>
      <c r="X9" s="17">
        <f t="shared" si="3"/>
        <v>0</v>
      </c>
      <c r="Y9" s="17">
        <f t="shared" si="3"/>
        <v>0</v>
      </c>
      <c r="Z9" s="17">
        <f t="shared" si="3"/>
        <v>0</v>
      </c>
      <c r="AA9" s="17">
        <f t="shared" si="3"/>
        <v>0</v>
      </c>
      <c r="AB9" s="17">
        <f t="shared" si="3"/>
        <v>0</v>
      </c>
      <c r="AC9" s="17">
        <f t="shared" si="3"/>
        <v>0</v>
      </c>
      <c r="AD9" s="17">
        <f t="shared" si="3"/>
        <v>0</v>
      </c>
      <c r="AE9" s="17">
        <f t="shared" si="3"/>
        <v>0</v>
      </c>
      <c r="AF9" s="17">
        <f t="shared" si="3"/>
        <v>0</v>
      </c>
      <c r="AG9" s="17">
        <f t="shared" si="3"/>
        <v>0</v>
      </c>
      <c r="AH9" s="17">
        <f t="shared" si="3"/>
        <v>5</v>
      </c>
      <c r="AI9" s="17">
        <f t="shared" si="3"/>
        <v>5</v>
      </c>
      <c r="AJ9" s="17">
        <f t="shared" si="3"/>
        <v>5</v>
      </c>
      <c r="AK9" s="17">
        <f t="shared" si="3"/>
        <v>0</v>
      </c>
      <c r="AL9" s="17">
        <f t="shared" si="3"/>
        <v>0</v>
      </c>
      <c r="AM9" s="17">
        <f t="shared" si="3"/>
        <v>0</v>
      </c>
      <c r="AN9" s="17"/>
      <c r="AO9" s="18">
        <f>SUM(I9:AM9)</f>
        <v>380</v>
      </c>
      <c r="AP9" s="17">
        <v>380</v>
      </c>
      <c r="AQ9" s="18" t="s">
        <v>57</v>
      </c>
      <c r="AR9" s="3"/>
      <c r="AS9" s="3"/>
      <c r="AT9" s="3"/>
      <c r="AU9" s="3"/>
    </row>
    <row r="10" spans="1:47" s="20" customFormat="1" x14ac:dyDescent="0.25">
      <c r="A10" s="19">
        <f t="shared" si="2"/>
        <v>4</v>
      </c>
      <c r="B10" s="19">
        <v>30</v>
      </c>
      <c r="C10" s="20" t="s">
        <v>60</v>
      </c>
      <c r="D10" s="20" t="s">
        <v>54</v>
      </c>
      <c r="E10" s="20" t="s">
        <v>61</v>
      </c>
      <c r="G10" s="19">
        <v>375</v>
      </c>
      <c r="H10" s="20" t="s">
        <v>56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0</v>
      </c>
      <c r="T10" s="19">
        <v>0</v>
      </c>
      <c r="U10" s="19">
        <v>0</v>
      </c>
      <c r="V10" s="19">
        <v>0</v>
      </c>
      <c r="W10" s="19">
        <v>1</v>
      </c>
      <c r="X10" s="19">
        <v>1</v>
      </c>
      <c r="Y10" s="19">
        <v>1</v>
      </c>
      <c r="Z10" s="19">
        <v>1</v>
      </c>
      <c r="AA10" s="19">
        <v>0</v>
      </c>
      <c r="AB10" s="19">
        <v>1</v>
      </c>
      <c r="AC10" s="19">
        <v>1</v>
      </c>
      <c r="AD10" s="19">
        <v>0</v>
      </c>
      <c r="AE10" s="19">
        <v>0</v>
      </c>
      <c r="AF10" s="19">
        <v>1</v>
      </c>
      <c r="AG10" s="19">
        <v>0</v>
      </c>
      <c r="AH10" s="19">
        <v>1</v>
      </c>
      <c r="AI10" s="19">
        <v>1</v>
      </c>
      <c r="AJ10" s="19">
        <v>1</v>
      </c>
      <c r="AK10" s="19">
        <v>0</v>
      </c>
      <c r="AL10" s="19">
        <v>0</v>
      </c>
      <c r="AM10" s="19">
        <v>0</v>
      </c>
      <c r="AN10" s="19"/>
      <c r="AO10" s="20">
        <f>SUM(J10:AM10)</f>
        <v>19</v>
      </c>
      <c r="AP10" s="19">
        <v>375</v>
      </c>
      <c r="AQ10" s="20" t="s">
        <v>62</v>
      </c>
      <c r="AR10" s="3"/>
      <c r="AS10" s="3"/>
      <c r="AT10" s="3"/>
      <c r="AU10" s="3"/>
    </row>
    <row r="11" spans="1:47" s="20" customFormat="1" x14ac:dyDescent="0.25">
      <c r="A11" s="19">
        <f t="shared" si="2"/>
        <v>4</v>
      </c>
      <c r="B11" s="19">
        <v>30</v>
      </c>
      <c r="C11" s="20" t="s">
        <v>63</v>
      </c>
      <c r="D11" s="20" t="s">
        <v>64</v>
      </c>
      <c r="E11" s="20" t="s">
        <v>61</v>
      </c>
      <c r="G11" s="19">
        <v>375</v>
      </c>
      <c r="H11" s="20" t="s">
        <v>56</v>
      </c>
      <c r="I11" s="19">
        <f t="shared" ref="I11:AM11" si="4">I10*I$3</f>
        <v>50</v>
      </c>
      <c r="J11" s="19">
        <f t="shared" si="4"/>
        <v>10</v>
      </c>
      <c r="K11" s="19">
        <f t="shared" si="4"/>
        <v>15</v>
      </c>
      <c r="L11" s="19">
        <f t="shared" si="4"/>
        <v>20</v>
      </c>
      <c r="M11" s="19">
        <f t="shared" si="4"/>
        <v>20</v>
      </c>
      <c r="N11" s="19">
        <f t="shared" si="4"/>
        <v>30</v>
      </c>
      <c r="O11" s="19">
        <f t="shared" si="4"/>
        <v>20</v>
      </c>
      <c r="P11" s="19">
        <f t="shared" si="4"/>
        <v>40</v>
      </c>
      <c r="Q11" s="19">
        <f t="shared" si="4"/>
        <v>40</v>
      </c>
      <c r="R11" s="19">
        <f t="shared" si="4"/>
        <v>50</v>
      </c>
      <c r="S11" s="19">
        <f t="shared" si="4"/>
        <v>0</v>
      </c>
      <c r="T11" s="19">
        <f t="shared" si="4"/>
        <v>0</v>
      </c>
      <c r="U11" s="19">
        <f t="shared" si="4"/>
        <v>0</v>
      </c>
      <c r="V11" s="19">
        <f t="shared" si="4"/>
        <v>0</v>
      </c>
      <c r="W11" s="19">
        <f t="shared" si="4"/>
        <v>10</v>
      </c>
      <c r="X11" s="19">
        <f t="shared" si="4"/>
        <v>10</v>
      </c>
      <c r="Y11" s="19">
        <f t="shared" si="4"/>
        <v>10</v>
      </c>
      <c r="Z11" s="19">
        <f t="shared" si="4"/>
        <v>10</v>
      </c>
      <c r="AA11" s="19">
        <f t="shared" si="4"/>
        <v>0</v>
      </c>
      <c r="AB11" s="19">
        <f t="shared" si="4"/>
        <v>10</v>
      </c>
      <c r="AC11" s="19">
        <f t="shared" si="4"/>
        <v>10</v>
      </c>
      <c r="AD11" s="19">
        <f t="shared" si="4"/>
        <v>0</v>
      </c>
      <c r="AE11" s="19">
        <f t="shared" si="4"/>
        <v>0</v>
      </c>
      <c r="AF11" s="19">
        <f t="shared" si="4"/>
        <v>5</v>
      </c>
      <c r="AG11" s="19">
        <f t="shared" si="4"/>
        <v>0</v>
      </c>
      <c r="AH11" s="19">
        <f t="shared" si="4"/>
        <v>5</v>
      </c>
      <c r="AI11" s="19">
        <f t="shared" si="4"/>
        <v>5</v>
      </c>
      <c r="AJ11" s="19">
        <f t="shared" si="4"/>
        <v>5</v>
      </c>
      <c r="AK11" s="19">
        <f t="shared" si="4"/>
        <v>0</v>
      </c>
      <c r="AL11" s="19">
        <f t="shared" si="4"/>
        <v>0</v>
      </c>
      <c r="AM11" s="19">
        <f t="shared" si="4"/>
        <v>0</v>
      </c>
      <c r="AN11" s="19"/>
      <c r="AO11" s="20">
        <f>SUM(I11:AM11)</f>
        <v>375</v>
      </c>
      <c r="AP11" s="19">
        <v>375</v>
      </c>
      <c r="AQ11" s="20" t="s">
        <v>62</v>
      </c>
      <c r="AR11" s="3"/>
      <c r="AS11" s="3"/>
      <c r="AT11" s="3"/>
      <c r="AU11" s="3"/>
    </row>
    <row r="12" spans="1:47" s="15" customFormat="1" ht="15.75" x14ac:dyDescent="0.25">
      <c r="A12" s="16">
        <f t="shared" si="2"/>
        <v>5</v>
      </c>
      <c r="B12" s="16">
        <v>33</v>
      </c>
      <c r="C12" s="21" t="s">
        <v>65</v>
      </c>
      <c r="D12" s="15" t="s">
        <v>66</v>
      </c>
      <c r="E12" s="15" t="s">
        <v>67</v>
      </c>
      <c r="G12" s="16">
        <v>370</v>
      </c>
      <c r="H12" s="15" t="s">
        <v>43</v>
      </c>
      <c r="I12" s="16">
        <v>1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</v>
      </c>
      <c r="Q12" s="16">
        <v>1</v>
      </c>
      <c r="R12" s="16">
        <v>1</v>
      </c>
      <c r="S12" s="16">
        <v>0</v>
      </c>
      <c r="T12" s="16">
        <v>1</v>
      </c>
      <c r="U12" s="16">
        <v>1</v>
      </c>
      <c r="V12" s="16">
        <v>1</v>
      </c>
      <c r="W12" s="16">
        <v>1</v>
      </c>
      <c r="X12" s="16">
        <v>1</v>
      </c>
      <c r="Y12" s="16">
        <v>1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1</v>
      </c>
      <c r="AI12" s="16">
        <v>1</v>
      </c>
      <c r="AJ12" s="16">
        <v>1</v>
      </c>
      <c r="AK12" s="16">
        <v>0</v>
      </c>
      <c r="AL12" s="16">
        <v>0</v>
      </c>
      <c r="AM12" s="16">
        <v>0</v>
      </c>
      <c r="AN12" s="16"/>
      <c r="AO12" s="15">
        <f>SUM(J12:AM12)</f>
        <v>18</v>
      </c>
      <c r="AP12" s="16">
        <v>370</v>
      </c>
      <c r="AQ12" s="15" t="s">
        <v>68</v>
      </c>
      <c r="AR12" s="3"/>
      <c r="AS12" s="3"/>
      <c r="AT12" s="3"/>
      <c r="AU12" s="3"/>
    </row>
    <row r="13" spans="1:47" s="15" customFormat="1" x14ac:dyDescent="0.25">
      <c r="A13" s="16">
        <f t="shared" si="2"/>
        <v>5</v>
      </c>
      <c r="B13" s="16">
        <v>33</v>
      </c>
      <c r="C13" s="22" t="s">
        <v>69</v>
      </c>
      <c r="D13" s="15" t="s">
        <v>70</v>
      </c>
      <c r="E13" s="15" t="s">
        <v>67</v>
      </c>
      <c r="G13" s="16">
        <v>370</v>
      </c>
      <c r="H13" s="15" t="s">
        <v>43</v>
      </c>
      <c r="I13" s="16">
        <f t="shared" ref="I13:AM13" si="5">I12*I$3</f>
        <v>50</v>
      </c>
      <c r="J13" s="16">
        <f t="shared" si="5"/>
        <v>10</v>
      </c>
      <c r="K13" s="16">
        <f t="shared" si="5"/>
        <v>15</v>
      </c>
      <c r="L13" s="16">
        <f t="shared" si="5"/>
        <v>20</v>
      </c>
      <c r="M13" s="16">
        <f t="shared" si="5"/>
        <v>20</v>
      </c>
      <c r="N13" s="16">
        <f t="shared" si="5"/>
        <v>30</v>
      </c>
      <c r="O13" s="16">
        <f t="shared" si="5"/>
        <v>20</v>
      </c>
      <c r="P13" s="16">
        <f t="shared" si="5"/>
        <v>40</v>
      </c>
      <c r="Q13" s="16">
        <f t="shared" si="5"/>
        <v>40</v>
      </c>
      <c r="R13" s="16">
        <f t="shared" si="5"/>
        <v>50</v>
      </c>
      <c r="S13" s="16">
        <f t="shared" si="5"/>
        <v>0</v>
      </c>
      <c r="T13" s="16">
        <f t="shared" si="5"/>
        <v>10</v>
      </c>
      <c r="U13" s="16">
        <f t="shared" si="5"/>
        <v>10</v>
      </c>
      <c r="V13" s="16">
        <f t="shared" si="5"/>
        <v>10</v>
      </c>
      <c r="W13" s="16">
        <f t="shared" si="5"/>
        <v>10</v>
      </c>
      <c r="X13" s="16">
        <f t="shared" si="5"/>
        <v>10</v>
      </c>
      <c r="Y13" s="16">
        <f t="shared" si="5"/>
        <v>10</v>
      </c>
      <c r="Z13" s="16">
        <f t="shared" si="5"/>
        <v>0</v>
      </c>
      <c r="AA13" s="16">
        <f t="shared" si="5"/>
        <v>0</v>
      </c>
      <c r="AB13" s="16">
        <f t="shared" si="5"/>
        <v>0</v>
      </c>
      <c r="AC13" s="16">
        <f t="shared" si="5"/>
        <v>0</v>
      </c>
      <c r="AD13" s="16">
        <f t="shared" si="5"/>
        <v>0</v>
      </c>
      <c r="AE13" s="16">
        <f t="shared" si="5"/>
        <v>0</v>
      </c>
      <c r="AF13" s="16">
        <f t="shared" si="5"/>
        <v>0</v>
      </c>
      <c r="AG13" s="16">
        <f t="shared" si="5"/>
        <v>0</v>
      </c>
      <c r="AH13" s="16">
        <f t="shared" si="5"/>
        <v>5</v>
      </c>
      <c r="AI13" s="16">
        <f t="shared" si="5"/>
        <v>5</v>
      </c>
      <c r="AJ13" s="16">
        <f t="shared" si="5"/>
        <v>5</v>
      </c>
      <c r="AK13" s="16">
        <f t="shared" si="5"/>
        <v>0</v>
      </c>
      <c r="AL13" s="16">
        <f t="shared" si="5"/>
        <v>0</v>
      </c>
      <c r="AM13" s="16">
        <f t="shared" si="5"/>
        <v>0</v>
      </c>
      <c r="AN13" s="16"/>
      <c r="AO13" s="15">
        <f>SUM(I13:AM13)</f>
        <v>370</v>
      </c>
      <c r="AP13" s="16">
        <v>370</v>
      </c>
      <c r="AQ13" s="15" t="s">
        <v>68</v>
      </c>
      <c r="AR13" s="3"/>
      <c r="AS13" s="3"/>
      <c r="AT13" s="3"/>
      <c r="AU13" s="3"/>
    </row>
    <row r="14" spans="1:47" s="15" customFormat="1" x14ac:dyDescent="0.25">
      <c r="A14" s="16">
        <f t="shared" si="2"/>
        <v>5</v>
      </c>
      <c r="B14" s="16">
        <v>33</v>
      </c>
      <c r="C14" s="22" t="s">
        <v>71</v>
      </c>
      <c r="D14" s="15" t="s">
        <v>72</v>
      </c>
      <c r="E14" s="15" t="s">
        <v>67</v>
      </c>
      <c r="G14" s="16">
        <v>370</v>
      </c>
      <c r="H14" s="15" t="s">
        <v>43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P14" s="16">
        <v>370</v>
      </c>
      <c r="AQ14" s="15" t="s">
        <v>68</v>
      </c>
      <c r="AR14" s="3"/>
      <c r="AS14" s="3"/>
      <c r="AT14" s="3"/>
      <c r="AU14" s="3"/>
    </row>
    <row r="15" spans="1:47" s="14" customFormat="1" x14ac:dyDescent="0.25">
      <c r="A15" s="13">
        <f t="shared" si="2"/>
        <v>6</v>
      </c>
      <c r="B15" s="13">
        <v>19</v>
      </c>
      <c r="C15" s="14" t="s">
        <v>73</v>
      </c>
      <c r="D15" s="14" t="s">
        <v>74</v>
      </c>
      <c r="E15" s="14" t="s">
        <v>75</v>
      </c>
      <c r="F15" s="14">
        <v>166026</v>
      </c>
      <c r="G15" s="13">
        <v>340</v>
      </c>
      <c r="H15" s="14" t="s">
        <v>43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1</v>
      </c>
      <c r="AE15" s="13">
        <v>1</v>
      </c>
      <c r="AF15" s="13">
        <v>1</v>
      </c>
      <c r="AG15" s="13">
        <v>1</v>
      </c>
      <c r="AH15" s="13">
        <v>1</v>
      </c>
      <c r="AI15" s="13">
        <v>1</v>
      </c>
      <c r="AJ15" s="13">
        <v>1</v>
      </c>
      <c r="AK15" s="13">
        <v>1</v>
      </c>
      <c r="AL15" s="13">
        <v>1</v>
      </c>
      <c r="AM15" s="13">
        <v>0</v>
      </c>
      <c r="AN15" s="13"/>
      <c r="AO15" s="14">
        <f>SUM(J15:AM15)</f>
        <v>18</v>
      </c>
      <c r="AP15" s="13">
        <v>340</v>
      </c>
      <c r="AQ15" s="14" t="s">
        <v>76</v>
      </c>
      <c r="AR15" s="3"/>
      <c r="AS15" s="3"/>
      <c r="AT15" s="3"/>
      <c r="AU15" s="3"/>
    </row>
    <row r="16" spans="1:47" s="14" customFormat="1" x14ac:dyDescent="0.25">
      <c r="A16" s="13">
        <f t="shared" si="2"/>
        <v>6</v>
      </c>
      <c r="B16" s="13">
        <v>19</v>
      </c>
      <c r="C16" s="14" t="s">
        <v>77</v>
      </c>
      <c r="D16" s="14" t="s">
        <v>78</v>
      </c>
      <c r="E16" s="14" t="s">
        <v>75</v>
      </c>
      <c r="F16" s="14" t="s">
        <v>79</v>
      </c>
      <c r="G16" s="13">
        <v>340</v>
      </c>
      <c r="H16" s="14" t="s">
        <v>43</v>
      </c>
      <c r="I16" s="13">
        <f t="shared" ref="I16:AM16" si="6">I15*I$3</f>
        <v>50</v>
      </c>
      <c r="J16" s="13">
        <f t="shared" si="6"/>
        <v>10</v>
      </c>
      <c r="K16" s="13">
        <f t="shared" si="6"/>
        <v>15</v>
      </c>
      <c r="L16" s="13">
        <f t="shared" si="6"/>
        <v>20</v>
      </c>
      <c r="M16" s="13">
        <f t="shared" si="6"/>
        <v>20</v>
      </c>
      <c r="N16" s="13">
        <f t="shared" si="6"/>
        <v>30</v>
      </c>
      <c r="O16" s="13">
        <f t="shared" si="6"/>
        <v>20</v>
      </c>
      <c r="P16" s="13">
        <f t="shared" si="6"/>
        <v>40</v>
      </c>
      <c r="Q16" s="13">
        <f t="shared" si="6"/>
        <v>40</v>
      </c>
      <c r="R16" s="13">
        <f t="shared" si="6"/>
        <v>50</v>
      </c>
      <c r="S16" s="13">
        <f t="shared" si="6"/>
        <v>0</v>
      </c>
      <c r="T16" s="13">
        <f t="shared" si="6"/>
        <v>0</v>
      </c>
      <c r="U16" s="13">
        <f t="shared" si="6"/>
        <v>0</v>
      </c>
      <c r="V16" s="13">
        <f t="shared" si="6"/>
        <v>0</v>
      </c>
      <c r="W16" s="13">
        <f t="shared" si="6"/>
        <v>0</v>
      </c>
      <c r="X16" s="13">
        <f t="shared" si="6"/>
        <v>0</v>
      </c>
      <c r="Y16" s="13">
        <f t="shared" si="6"/>
        <v>0</v>
      </c>
      <c r="Z16" s="13">
        <f t="shared" si="6"/>
        <v>0</v>
      </c>
      <c r="AA16" s="13">
        <f t="shared" si="6"/>
        <v>0</v>
      </c>
      <c r="AB16" s="13">
        <f t="shared" si="6"/>
        <v>0</v>
      </c>
      <c r="AC16" s="13">
        <f t="shared" si="6"/>
        <v>0</v>
      </c>
      <c r="AD16" s="13">
        <f t="shared" si="6"/>
        <v>5</v>
      </c>
      <c r="AE16" s="13">
        <f t="shared" si="6"/>
        <v>5</v>
      </c>
      <c r="AF16" s="13">
        <f t="shared" si="6"/>
        <v>5</v>
      </c>
      <c r="AG16" s="13">
        <f t="shared" si="6"/>
        <v>5</v>
      </c>
      <c r="AH16" s="13">
        <f t="shared" si="6"/>
        <v>5</v>
      </c>
      <c r="AI16" s="13">
        <f t="shared" si="6"/>
        <v>5</v>
      </c>
      <c r="AJ16" s="13">
        <f t="shared" si="6"/>
        <v>5</v>
      </c>
      <c r="AK16" s="13">
        <f t="shared" si="6"/>
        <v>5</v>
      </c>
      <c r="AL16" s="13">
        <f t="shared" si="6"/>
        <v>5</v>
      </c>
      <c r="AM16" s="13">
        <f t="shared" si="6"/>
        <v>0</v>
      </c>
      <c r="AN16" s="13"/>
      <c r="AO16" s="14">
        <f>SUM(I16:AM16)</f>
        <v>340</v>
      </c>
      <c r="AP16" s="13">
        <v>340</v>
      </c>
      <c r="AQ16" s="14" t="s">
        <v>76</v>
      </c>
      <c r="AR16" s="3"/>
      <c r="AS16" s="3"/>
      <c r="AT16" s="3"/>
      <c r="AU16" s="3"/>
    </row>
    <row r="17" spans="1:47" s="14" customFormat="1" x14ac:dyDescent="0.25">
      <c r="A17" s="16">
        <f t="shared" si="2"/>
        <v>7</v>
      </c>
      <c r="B17" s="16">
        <v>27</v>
      </c>
      <c r="C17" s="15" t="s">
        <v>80</v>
      </c>
      <c r="D17" s="15" t="s">
        <v>64</v>
      </c>
      <c r="E17" s="15" t="s">
        <v>81</v>
      </c>
      <c r="F17" s="15"/>
      <c r="G17" s="16">
        <v>325</v>
      </c>
      <c r="H17" s="15" t="s">
        <v>43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0</v>
      </c>
      <c r="S17" s="16">
        <v>1</v>
      </c>
      <c r="T17" s="16">
        <v>0</v>
      </c>
      <c r="U17" s="16">
        <v>0</v>
      </c>
      <c r="V17" s="16">
        <v>0</v>
      </c>
      <c r="W17" s="16">
        <v>1</v>
      </c>
      <c r="X17" s="16">
        <v>1</v>
      </c>
      <c r="Y17" s="16">
        <v>1</v>
      </c>
      <c r="Z17" s="16">
        <v>0</v>
      </c>
      <c r="AA17" s="16">
        <v>0</v>
      </c>
      <c r="AB17" s="16">
        <v>0</v>
      </c>
      <c r="AC17" s="16">
        <v>1</v>
      </c>
      <c r="AD17" s="16">
        <v>0</v>
      </c>
      <c r="AE17" s="16">
        <v>0</v>
      </c>
      <c r="AF17" s="16">
        <v>0</v>
      </c>
      <c r="AG17" s="16">
        <v>0</v>
      </c>
      <c r="AH17" s="16">
        <v>1</v>
      </c>
      <c r="AI17" s="16">
        <v>1</v>
      </c>
      <c r="AJ17" s="16">
        <v>0</v>
      </c>
      <c r="AK17" s="16">
        <v>0</v>
      </c>
      <c r="AL17" s="16">
        <v>0</v>
      </c>
      <c r="AM17" s="16">
        <v>0</v>
      </c>
      <c r="AN17" s="16"/>
      <c r="AO17" s="15">
        <f>SUM(J17:AM17)</f>
        <v>15</v>
      </c>
      <c r="AP17" s="16">
        <v>325</v>
      </c>
      <c r="AQ17" s="15" t="s">
        <v>82</v>
      </c>
      <c r="AR17" s="3"/>
      <c r="AS17" s="3"/>
      <c r="AT17" s="3"/>
      <c r="AU17" s="3"/>
    </row>
    <row r="18" spans="1:47" s="14" customFormat="1" x14ac:dyDescent="0.25">
      <c r="A18" s="16">
        <f t="shared" si="2"/>
        <v>7</v>
      </c>
      <c r="B18" s="16">
        <v>27</v>
      </c>
      <c r="C18" s="15" t="s">
        <v>65</v>
      </c>
      <c r="D18" s="15" t="s">
        <v>59</v>
      </c>
      <c r="E18" s="15" t="s">
        <v>81</v>
      </c>
      <c r="F18" s="15"/>
      <c r="G18" s="16">
        <v>325</v>
      </c>
      <c r="H18" s="15" t="s">
        <v>43</v>
      </c>
      <c r="I18" s="16">
        <f t="shared" ref="I18:AM18" si="7">I17*I$3</f>
        <v>50</v>
      </c>
      <c r="J18" s="16">
        <f t="shared" si="7"/>
        <v>10</v>
      </c>
      <c r="K18" s="16">
        <f t="shared" si="7"/>
        <v>15</v>
      </c>
      <c r="L18" s="16">
        <f t="shared" si="7"/>
        <v>20</v>
      </c>
      <c r="M18" s="16">
        <f t="shared" si="7"/>
        <v>20</v>
      </c>
      <c r="N18" s="16">
        <f t="shared" si="7"/>
        <v>30</v>
      </c>
      <c r="O18" s="16">
        <f t="shared" si="7"/>
        <v>20</v>
      </c>
      <c r="P18" s="16">
        <f t="shared" si="7"/>
        <v>40</v>
      </c>
      <c r="Q18" s="16">
        <f t="shared" si="7"/>
        <v>40</v>
      </c>
      <c r="R18" s="16">
        <f t="shared" si="7"/>
        <v>0</v>
      </c>
      <c r="S18" s="16">
        <f t="shared" si="7"/>
        <v>30</v>
      </c>
      <c r="T18" s="16">
        <f t="shared" si="7"/>
        <v>0</v>
      </c>
      <c r="U18" s="16">
        <f t="shared" si="7"/>
        <v>0</v>
      </c>
      <c r="V18" s="16">
        <f t="shared" si="7"/>
        <v>0</v>
      </c>
      <c r="W18" s="16">
        <f t="shared" si="7"/>
        <v>10</v>
      </c>
      <c r="X18" s="16">
        <f t="shared" si="7"/>
        <v>10</v>
      </c>
      <c r="Y18" s="16">
        <f t="shared" si="7"/>
        <v>10</v>
      </c>
      <c r="Z18" s="16">
        <f t="shared" si="7"/>
        <v>0</v>
      </c>
      <c r="AA18" s="16">
        <f t="shared" si="7"/>
        <v>0</v>
      </c>
      <c r="AB18" s="16">
        <f t="shared" si="7"/>
        <v>0</v>
      </c>
      <c r="AC18" s="16">
        <f t="shared" si="7"/>
        <v>10</v>
      </c>
      <c r="AD18" s="16">
        <f t="shared" si="7"/>
        <v>0</v>
      </c>
      <c r="AE18" s="16">
        <f t="shared" si="7"/>
        <v>0</v>
      </c>
      <c r="AF18" s="16">
        <f t="shared" si="7"/>
        <v>0</v>
      </c>
      <c r="AG18" s="16">
        <f t="shared" si="7"/>
        <v>0</v>
      </c>
      <c r="AH18" s="16">
        <f t="shared" si="7"/>
        <v>5</v>
      </c>
      <c r="AI18" s="16">
        <f t="shared" si="7"/>
        <v>5</v>
      </c>
      <c r="AJ18" s="16">
        <f t="shared" si="7"/>
        <v>0</v>
      </c>
      <c r="AK18" s="16">
        <f t="shared" si="7"/>
        <v>0</v>
      </c>
      <c r="AL18" s="16">
        <f t="shared" si="7"/>
        <v>0</v>
      </c>
      <c r="AM18" s="16">
        <f t="shared" si="7"/>
        <v>0</v>
      </c>
      <c r="AN18" s="16"/>
      <c r="AO18" s="15">
        <f>SUM(I18:AM18)</f>
        <v>325</v>
      </c>
      <c r="AP18" s="16">
        <v>325</v>
      </c>
      <c r="AQ18" s="15" t="s">
        <v>82</v>
      </c>
      <c r="AR18" s="3"/>
      <c r="AS18" s="3"/>
      <c r="AT18" s="3"/>
      <c r="AU18" s="3"/>
    </row>
    <row r="19" spans="1:47" s="14" customFormat="1" x14ac:dyDescent="0.25">
      <c r="A19" s="16">
        <f t="shared" si="2"/>
        <v>7</v>
      </c>
      <c r="B19" s="16">
        <v>27</v>
      </c>
      <c r="C19" s="15" t="s">
        <v>83</v>
      </c>
      <c r="D19" s="15" t="s">
        <v>84</v>
      </c>
      <c r="E19" s="15" t="s">
        <v>81</v>
      </c>
      <c r="F19" s="15"/>
      <c r="G19" s="16">
        <v>325</v>
      </c>
      <c r="H19" s="15" t="s">
        <v>43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5"/>
      <c r="AP19" s="16">
        <v>325</v>
      </c>
      <c r="AQ19" s="15" t="s">
        <v>82</v>
      </c>
      <c r="AR19" s="3"/>
      <c r="AS19" s="3"/>
      <c r="AT19" s="3"/>
      <c r="AU19" s="3"/>
    </row>
    <row r="20" spans="1:47" s="15" customFormat="1" x14ac:dyDescent="0.25">
      <c r="A20" s="13">
        <f t="shared" si="2"/>
        <v>8</v>
      </c>
      <c r="B20" s="13">
        <v>26</v>
      </c>
      <c r="C20" s="14" t="s">
        <v>85</v>
      </c>
      <c r="D20" s="14" t="s">
        <v>86</v>
      </c>
      <c r="E20" s="14" t="s">
        <v>87</v>
      </c>
      <c r="F20" s="14"/>
      <c r="G20" s="13">
        <v>315</v>
      </c>
      <c r="H20" s="14" t="s">
        <v>56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1</v>
      </c>
      <c r="AI20" s="13">
        <v>1</v>
      </c>
      <c r="AJ20" s="13">
        <v>0</v>
      </c>
      <c r="AK20" s="13">
        <v>0</v>
      </c>
      <c r="AL20" s="13">
        <v>0</v>
      </c>
      <c r="AM20" s="13">
        <v>0</v>
      </c>
      <c r="AN20" s="13"/>
      <c r="AO20" s="14">
        <f>SUM(J20:AM20)</f>
        <v>12</v>
      </c>
      <c r="AP20" s="13">
        <v>315</v>
      </c>
      <c r="AQ20" s="14" t="s">
        <v>88</v>
      </c>
      <c r="AR20" s="3"/>
      <c r="AS20" s="3"/>
      <c r="AT20" s="3"/>
      <c r="AU20" s="3"/>
    </row>
    <row r="21" spans="1:47" s="15" customFormat="1" x14ac:dyDescent="0.25">
      <c r="A21" s="13">
        <f t="shared" si="2"/>
        <v>8</v>
      </c>
      <c r="B21" s="13">
        <v>26</v>
      </c>
      <c r="C21" s="14" t="s">
        <v>89</v>
      </c>
      <c r="D21" s="14" t="s">
        <v>90</v>
      </c>
      <c r="E21" s="14" t="s">
        <v>87</v>
      </c>
      <c r="F21" s="14"/>
      <c r="G21" s="13">
        <v>315</v>
      </c>
      <c r="H21" s="14" t="s">
        <v>56</v>
      </c>
      <c r="I21" s="13">
        <f t="shared" ref="I21:AM21" si="8">I20*I$3</f>
        <v>50</v>
      </c>
      <c r="J21" s="13">
        <f t="shared" si="8"/>
        <v>10</v>
      </c>
      <c r="K21" s="13">
        <f t="shared" si="8"/>
        <v>15</v>
      </c>
      <c r="L21" s="13">
        <f t="shared" si="8"/>
        <v>20</v>
      </c>
      <c r="M21" s="13">
        <f t="shared" si="8"/>
        <v>20</v>
      </c>
      <c r="N21" s="13">
        <f t="shared" si="8"/>
        <v>30</v>
      </c>
      <c r="O21" s="13">
        <f t="shared" si="8"/>
        <v>20</v>
      </c>
      <c r="P21" s="13">
        <f t="shared" si="8"/>
        <v>40</v>
      </c>
      <c r="Q21" s="13">
        <f t="shared" si="8"/>
        <v>40</v>
      </c>
      <c r="R21" s="13">
        <f t="shared" si="8"/>
        <v>50</v>
      </c>
      <c r="S21" s="13">
        <f t="shared" si="8"/>
        <v>0</v>
      </c>
      <c r="T21" s="13">
        <f t="shared" si="8"/>
        <v>10</v>
      </c>
      <c r="U21" s="13">
        <f t="shared" si="8"/>
        <v>0</v>
      </c>
      <c r="V21" s="13">
        <f t="shared" si="8"/>
        <v>0</v>
      </c>
      <c r="W21" s="13">
        <f t="shared" si="8"/>
        <v>0</v>
      </c>
      <c r="X21" s="13">
        <f t="shared" si="8"/>
        <v>0</v>
      </c>
      <c r="Y21" s="13">
        <f t="shared" si="8"/>
        <v>0</v>
      </c>
      <c r="Z21" s="13">
        <f t="shared" si="8"/>
        <v>0</v>
      </c>
      <c r="AA21" s="13">
        <f t="shared" si="8"/>
        <v>0</v>
      </c>
      <c r="AB21" s="13">
        <f t="shared" si="8"/>
        <v>0</v>
      </c>
      <c r="AC21" s="13">
        <f t="shared" si="8"/>
        <v>0</v>
      </c>
      <c r="AD21" s="13">
        <f t="shared" si="8"/>
        <v>0</v>
      </c>
      <c r="AE21" s="13">
        <f t="shared" si="8"/>
        <v>0</v>
      </c>
      <c r="AF21" s="13">
        <f t="shared" si="8"/>
        <v>0</v>
      </c>
      <c r="AG21" s="13">
        <f t="shared" si="8"/>
        <v>0</v>
      </c>
      <c r="AH21" s="13">
        <f t="shared" si="8"/>
        <v>5</v>
      </c>
      <c r="AI21" s="13">
        <f t="shared" si="8"/>
        <v>5</v>
      </c>
      <c r="AJ21" s="13">
        <f t="shared" si="8"/>
        <v>0</v>
      </c>
      <c r="AK21" s="13">
        <f t="shared" si="8"/>
        <v>0</v>
      </c>
      <c r="AL21" s="13">
        <f t="shared" si="8"/>
        <v>0</v>
      </c>
      <c r="AM21" s="13">
        <f t="shared" si="8"/>
        <v>0</v>
      </c>
      <c r="AN21" s="13"/>
      <c r="AO21" s="14">
        <f>SUM(I21:AM21)</f>
        <v>315</v>
      </c>
      <c r="AP21" s="13">
        <v>315</v>
      </c>
      <c r="AQ21" s="14" t="s">
        <v>88</v>
      </c>
      <c r="AR21" s="3"/>
      <c r="AS21" s="3"/>
      <c r="AT21" s="3"/>
      <c r="AU21" s="3"/>
    </row>
    <row r="22" spans="1:47" s="15" customFormat="1" x14ac:dyDescent="0.25">
      <c r="A22" s="13">
        <f t="shared" si="2"/>
        <v>8</v>
      </c>
      <c r="B22" s="13">
        <v>26</v>
      </c>
      <c r="C22" s="14" t="s">
        <v>91</v>
      </c>
      <c r="D22" s="14" t="s">
        <v>92</v>
      </c>
      <c r="E22" s="14" t="s">
        <v>87</v>
      </c>
      <c r="F22" s="14"/>
      <c r="G22" s="13">
        <v>315</v>
      </c>
      <c r="H22" s="14" t="s">
        <v>56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4"/>
      <c r="AP22" s="13">
        <v>315</v>
      </c>
      <c r="AQ22" s="14" t="s">
        <v>88</v>
      </c>
      <c r="AR22" s="3"/>
      <c r="AS22" s="3"/>
      <c r="AT22" s="3"/>
      <c r="AU22" s="3"/>
    </row>
    <row r="23" spans="1:47" s="15" customFormat="1" x14ac:dyDescent="0.25">
      <c r="A23" s="13">
        <f t="shared" si="2"/>
        <v>8</v>
      </c>
      <c r="B23" s="13">
        <v>26</v>
      </c>
      <c r="C23" s="14" t="s">
        <v>93</v>
      </c>
      <c r="D23" s="14" t="s">
        <v>94</v>
      </c>
      <c r="E23" s="14" t="s">
        <v>87</v>
      </c>
      <c r="F23" s="14"/>
      <c r="G23" s="13">
        <v>315</v>
      </c>
      <c r="H23" s="14" t="s">
        <v>56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4"/>
      <c r="AP23" s="13">
        <v>315</v>
      </c>
      <c r="AQ23" s="14" t="s">
        <v>88</v>
      </c>
      <c r="AR23" s="3"/>
      <c r="AS23" s="3"/>
      <c r="AT23" s="3"/>
      <c r="AU23" s="3"/>
    </row>
    <row r="24" spans="1:47" s="14" customFormat="1" x14ac:dyDescent="0.25">
      <c r="A24" s="16">
        <f t="shared" si="2"/>
        <v>9</v>
      </c>
      <c r="B24" s="16">
        <v>23</v>
      </c>
      <c r="C24" s="15" t="s">
        <v>95</v>
      </c>
      <c r="D24" s="15" t="s">
        <v>96</v>
      </c>
      <c r="E24" s="15" t="s">
        <v>97</v>
      </c>
      <c r="F24" s="15"/>
      <c r="G24" s="16">
        <v>310</v>
      </c>
      <c r="H24" s="15" t="s">
        <v>56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  <c r="Q24" s="16">
        <v>1</v>
      </c>
      <c r="R24" s="16">
        <v>1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1</v>
      </c>
      <c r="AI24" s="16">
        <v>1</v>
      </c>
      <c r="AJ24" s="16">
        <v>1</v>
      </c>
      <c r="AK24" s="16">
        <v>0</v>
      </c>
      <c r="AL24" s="16">
        <v>0</v>
      </c>
      <c r="AM24" s="16">
        <v>0</v>
      </c>
      <c r="AN24" s="16"/>
      <c r="AO24" s="15">
        <f>SUM(J24:AM24)</f>
        <v>12</v>
      </c>
      <c r="AP24" s="16">
        <v>310</v>
      </c>
      <c r="AQ24" s="15" t="s">
        <v>98</v>
      </c>
      <c r="AR24" s="3"/>
      <c r="AS24" s="3"/>
      <c r="AT24" s="3"/>
      <c r="AU24" s="3"/>
    </row>
    <row r="25" spans="1:47" s="14" customFormat="1" x14ac:dyDescent="0.25">
      <c r="A25" s="16">
        <f t="shared" si="2"/>
        <v>9</v>
      </c>
      <c r="B25" s="16">
        <v>23</v>
      </c>
      <c r="C25" s="15" t="s">
        <v>99</v>
      </c>
      <c r="D25" s="15" t="s">
        <v>100</v>
      </c>
      <c r="E25" s="15" t="s">
        <v>97</v>
      </c>
      <c r="F25" s="15"/>
      <c r="G25" s="16">
        <v>310</v>
      </c>
      <c r="H25" s="15" t="s">
        <v>56</v>
      </c>
      <c r="I25" s="16">
        <f t="shared" ref="I25:AM25" si="9">I24*I$3</f>
        <v>50</v>
      </c>
      <c r="J25" s="16">
        <f t="shared" si="9"/>
        <v>10</v>
      </c>
      <c r="K25" s="16">
        <f t="shared" si="9"/>
        <v>15</v>
      </c>
      <c r="L25" s="16">
        <f t="shared" si="9"/>
        <v>20</v>
      </c>
      <c r="M25" s="16">
        <f t="shared" si="9"/>
        <v>20</v>
      </c>
      <c r="N25" s="16">
        <f t="shared" si="9"/>
        <v>30</v>
      </c>
      <c r="O25" s="16">
        <f t="shared" si="9"/>
        <v>20</v>
      </c>
      <c r="P25" s="16">
        <f t="shared" si="9"/>
        <v>40</v>
      </c>
      <c r="Q25" s="16">
        <f t="shared" si="9"/>
        <v>40</v>
      </c>
      <c r="R25" s="16">
        <f t="shared" si="9"/>
        <v>50</v>
      </c>
      <c r="S25" s="16">
        <f t="shared" si="9"/>
        <v>0</v>
      </c>
      <c r="T25" s="16">
        <f t="shared" si="9"/>
        <v>0</v>
      </c>
      <c r="U25" s="16">
        <f t="shared" si="9"/>
        <v>0</v>
      </c>
      <c r="V25" s="16">
        <f t="shared" si="9"/>
        <v>0</v>
      </c>
      <c r="W25" s="16">
        <f t="shared" si="9"/>
        <v>0</v>
      </c>
      <c r="X25" s="16">
        <f t="shared" si="9"/>
        <v>0</v>
      </c>
      <c r="Y25" s="16">
        <f t="shared" si="9"/>
        <v>0</v>
      </c>
      <c r="Z25" s="16">
        <f t="shared" si="9"/>
        <v>0</v>
      </c>
      <c r="AA25" s="16">
        <f t="shared" si="9"/>
        <v>0</v>
      </c>
      <c r="AB25" s="16">
        <f t="shared" si="9"/>
        <v>0</v>
      </c>
      <c r="AC25" s="16">
        <f t="shared" si="9"/>
        <v>0</v>
      </c>
      <c r="AD25" s="16">
        <f t="shared" si="9"/>
        <v>0</v>
      </c>
      <c r="AE25" s="16">
        <f t="shared" si="9"/>
        <v>0</v>
      </c>
      <c r="AF25" s="16">
        <f t="shared" si="9"/>
        <v>0</v>
      </c>
      <c r="AG25" s="16">
        <f t="shared" si="9"/>
        <v>0</v>
      </c>
      <c r="AH25" s="16">
        <f t="shared" si="9"/>
        <v>5</v>
      </c>
      <c r="AI25" s="16">
        <f t="shared" si="9"/>
        <v>5</v>
      </c>
      <c r="AJ25" s="16">
        <f t="shared" si="9"/>
        <v>5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/>
      <c r="AO25" s="15">
        <f>SUM(I25:AM25)</f>
        <v>310</v>
      </c>
      <c r="AP25" s="16">
        <v>310</v>
      </c>
      <c r="AQ25" s="15" t="s">
        <v>98</v>
      </c>
      <c r="AR25" s="3"/>
      <c r="AS25" s="3"/>
      <c r="AT25" s="3"/>
      <c r="AU25" s="3"/>
    </row>
    <row r="26" spans="1:47" s="14" customFormat="1" x14ac:dyDescent="0.25">
      <c r="A26" s="16">
        <f t="shared" si="2"/>
        <v>9</v>
      </c>
      <c r="B26" s="16">
        <v>23</v>
      </c>
      <c r="C26" s="15" t="s">
        <v>101</v>
      </c>
      <c r="D26" s="15" t="s">
        <v>102</v>
      </c>
      <c r="E26" s="15" t="s">
        <v>97</v>
      </c>
      <c r="F26" s="15"/>
      <c r="G26" s="16">
        <v>310</v>
      </c>
      <c r="H26" s="15" t="s">
        <v>56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5"/>
      <c r="AP26" s="16">
        <v>310</v>
      </c>
      <c r="AQ26" s="15" t="s">
        <v>98</v>
      </c>
      <c r="AR26" s="3"/>
      <c r="AS26" s="3"/>
      <c r="AT26" s="3"/>
      <c r="AU26" s="3"/>
    </row>
    <row r="27" spans="1:47" s="14" customFormat="1" x14ac:dyDescent="0.25">
      <c r="A27" s="13">
        <f t="shared" si="2"/>
        <v>10</v>
      </c>
      <c r="B27" s="13">
        <v>31</v>
      </c>
      <c r="C27" s="14" t="s">
        <v>103</v>
      </c>
      <c r="D27" s="14" t="s">
        <v>104</v>
      </c>
      <c r="E27" s="14" t="s">
        <v>105</v>
      </c>
      <c r="G27" s="13">
        <v>310</v>
      </c>
      <c r="H27" s="14" t="s">
        <v>43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0</v>
      </c>
      <c r="Q27" s="13">
        <v>1</v>
      </c>
      <c r="R27" s="13">
        <v>1</v>
      </c>
      <c r="S27" s="13">
        <v>0</v>
      </c>
      <c r="T27" s="13">
        <v>1</v>
      </c>
      <c r="U27" s="13">
        <v>1</v>
      </c>
      <c r="V27" s="13">
        <v>1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1</v>
      </c>
      <c r="AG27" s="13">
        <v>1</v>
      </c>
      <c r="AH27" s="13">
        <v>1</v>
      </c>
      <c r="AI27" s="13">
        <v>1</v>
      </c>
      <c r="AJ27" s="13">
        <v>1</v>
      </c>
      <c r="AK27" s="13">
        <v>0</v>
      </c>
      <c r="AL27" s="13">
        <v>0</v>
      </c>
      <c r="AM27" s="13">
        <v>0</v>
      </c>
      <c r="AN27" s="13"/>
      <c r="AO27" s="14">
        <f>SUM(J27:AM27)</f>
        <v>16</v>
      </c>
      <c r="AP27" s="13">
        <v>310</v>
      </c>
      <c r="AQ27" s="14" t="s">
        <v>106</v>
      </c>
      <c r="AR27" s="3"/>
      <c r="AS27" s="3"/>
      <c r="AT27" s="3"/>
      <c r="AU27" s="3"/>
    </row>
    <row r="28" spans="1:47" s="14" customFormat="1" x14ac:dyDescent="0.25">
      <c r="A28" s="13">
        <f t="shared" si="2"/>
        <v>10</v>
      </c>
      <c r="B28" s="13">
        <v>31</v>
      </c>
      <c r="C28" s="14" t="s">
        <v>107</v>
      </c>
      <c r="D28" s="14" t="s">
        <v>104</v>
      </c>
      <c r="E28" s="14" t="s">
        <v>105</v>
      </c>
      <c r="G28" s="13">
        <v>310</v>
      </c>
      <c r="H28" s="14" t="s">
        <v>43</v>
      </c>
      <c r="I28" s="13">
        <f t="shared" ref="I28:AM28" si="10">I27*I$3</f>
        <v>50</v>
      </c>
      <c r="J28" s="13">
        <f t="shared" si="10"/>
        <v>10</v>
      </c>
      <c r="K28" s="13">
        <f t="shared" si="10"/>
        <v>15</v>
      </c>
      <c r="L28" s="13">
        <f t="shared" si="10"/>
        <v>20</v>
      </c>
      <c r="M28" s="13">
        <f t="shared" si="10"/>
        <v>20</v>
      </c>
      <c r="N28" s="13">
        <f t="shared" si="10"/>
        <v>30</v>
      </c>
      <c r="O28" s="13">
        <f t="shared" si="10"/>
        <v>20</v>
      </c>
      <c r="P28" s="13">
        <f t="shared" si="10"/>
        <v>0</v>
      </c>
      <c r="Q28" s="13">
        <f t="shared" si="10"/>
        <v>40</v>
      </c>
      <c r="R28" s="13">
        <f t="shared" si="10"/>
        <v>50</v>
      </c>
      <c r="S28" s="13">
        <f t="shared" si="10"/>
        <v>0</v>
      </c>
      <c r="T28" s="13">
        <f t="shared" si="10"/>
        <v>10</v>
      </c>
      <c r="U28" s="13">
        <f t="shared" si="10"/>
        <v>10</v>
      </c>
      <c r="V28" s="13">
        <f t="shared" si="10"/>
        <v>10</v>
      </c>
      <c r="W28" s="13">
        <f t="shared" si="10"/>
        <v>0</v>
      </c>
      <c r="X28" s="13">
        <f t="shared" si="10"/>
        <v>0</v>
      </c>
      <c r="Y28" s="13">
        <f t="shared" si="10"/>
        <v>0</v>
      </c>
      <c r="Z28" s="13">
        <f t="shared" si="10"/>
        <v>0</v>
      </c>
      <c r="AA28" s="13">
        <f t="shared" si="10"/>
        <v>0</v>
      </c>
      <c r="AB28" s="13">
        <f t="shared" si="10"/>
        <v>0</v>
      </c>
      <c r="AC28" s="13">
        <f t="shared" si="10"/>
        <v>0</v>
      </c>
      <c r="AD28" s="13">
        <f t="shared" si="10"/>
        <v>0</v>
      </c>
      <c r="AE28" s="13">
        <f t="shared" si="10"/>
        <v>0</v>
      </c>
      <c r="AF28" s="13">
        <f t="shared" si="10"/>
        <v>5</v>
      </c>
      <c r="AG28" s="13">
        <f t="shared" si="10"/>
        <v>5</v>
      </c>
      <c r="AH28" s="13">
        <f t="shared" si="10"/>
        <v>5</v>
      </c>
      <c r="AI28" s="13">
        <f t="shared" si="10"/>
        <v>5</v>
      </c>
      <c r="AJ28" s="13">
        <f t="shared" si="10"/>
        <v>5</v>
      </c>
      <c r="AK28" s="13">
        <f t="shared" si="10"/>
        <v>0</v>
      </c>
      <c r="AL28" s="13">
        <f t="shared" si="10"/>
        <v>0</v>
      </c>
      <c r="AM28" s="13">
        <f t="shared" si="10"/>
        <v>0</v>
      </c>
      <c r="AN28" s="13"/>
      <c r="AO28" s="14">
        <f>SUM(I28:AM28)</f>
        <v>310</v>
      </c>
      <c r="AP28" s="13">
        <v>310</v>
      </c>
      <c r="AQ28" s="14" t="s">
        <v>106</v>
      </c>
      <c r="AR28" s="3"/>
      <c r="AS28" s="3"/>
      <c r="AT28" s="3"/>
      <c r="AU28" s="3"/>
    </row>
    <row r="29" spans="1:47" s="14" customFormat="1" x14ac:dyDescent="0.25">
      <c r="A29" s="13">
        <f t="shared" si="2"/>
        <v>10</v>
      </c>
      <c r="B29" s="13">
        <v>31</v>
      </c>
      <c r="C29" s="14" t="s">
        <v>108</v>
      </c>
      <c r="D29" s="14" t="s">
        <v>109</v>
      </c>
      <c r="E29" s="14" t="s">
        <v>105</v>
      </c>
      <c r="G29" s="13">
        <v>310</v>
      </c>
      <c r="H29" s="14" t="s">
        <v>43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P29" s="13">
        <v>310</v>
      </c>
      <c r="AQ29" s="14" t="s">
        <v>106</v>
      </c>
      <c r="AR29" s="3"/>
      <c r="AS29" s="3"/>
      <c r="AT29" s="3"/>
      <c r="AU29" s="3"/>
    </row>
    <row r="30" spans="1:47" s="14" customFormat="1" x14ac:dyDescent="0.25">
      <c r="A30" s="13">
        <f t="shared" si="2"/>
        <v>10</v>
      </c>
      <c r="B30" s="13">
        <v>31</v>
      </c>
      <c r="C30" s="14" t="s">
        <v>110</v>
      </c>
      <c r="D30" s="14" t="s">
        <v>109</v>
      </c>
      <c r="E30" s="14" t="s">
        <v>105</v>
      </c>
      <c r="G30" s="13">
        <v>310</v>
      </c>
      <c r="H30" s="14" t="s">
        <v>43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P30" s="13">
        <v>310</v>
      </c>
      <c r="AQ30" s="14" t="s">
        <v>106</v>
      </c>
      <c r="AR30" s="3"/>
      <c r="AS30" s="3"/>
      <c r="AT30" s="3"/>
      <c r="AU30" s="3"/>
    </row>
    <row r="31" spans="1:47" s="15" customFormat="1" x14ac:dyDescent="0.25">
      <c r="A31" s="16">
        <f t="shared" si="2"/>
        <v>11</v>
      </c>
      <c r="B31" s="16">
        <v>1</v>
      </c>
      <c r="C31" s="15" t="s">
        <v>111</v>
      </c>
      <c r="D31" s="15" t="s">
        <v>112</v>
      </c>
      <c r="E31" s="15" t="s">
        <v>113</v>
      </c>
      <c r="G31" s="16">
        <v>290</v>
      </c>
      <c r="H31" s="15" t="s">
        <v>43</v>
      </c>
      <c r="I31" s="16">
        <v>1</v>
      </c>
      <c r="J31" s="16">
        <v>0</v>
      </c>
      <c r="K31" s="16">
        <v>1</v>
      </c>
      <c r="L31" s="16">
        <v>1</v>
      </c>
      <c r="M31" s="16">
        <v>0</v>
      </c>
      <c r="N31" s="16">
        <v>1</v>
      </c>
      <c r="O31" s="16">
        <v>1</v>
      </c>
      <c r="P31" s="16">
        <v>1</v>
      </c>
      <c r="Q31" s="16">
        <v>1</v>
      </c>
      <c r="R31" s="16">
        <v>0</v>
      </c>
      <c r="S31" s="16">
        <v>1</v>
      </c>
      <c r="T31" s="16">
        <v>0</v>
      </c>
      <c r="U31" s="16">
        <v>1</v>
      </c>
      <c r="V31" s="16">
        <v>1</v>
      </c>
      <c r="W31" s="16">
        <v>1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1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1</v>
      </c>
      <c r="AK31" s="16">
        <v>0</v>
      </c>
      <c r="AL31" s="16">
        <v>0</v>
      </c>
      <c r="AM31" s="16">
        <v>0</v>
      </c>
      <c r="AN31" s="16"/>
      <c r="AO31" s="15">
        <f>SUM(J31:AM31)</f>
        <v>12</v>
      </c>
      <c r="AP31" s="16">
        <v>290</v>
      </c>
      <c r="AQ31" s="15" t="s">
        <v>114</v>
      </c>
      <c r="AR31" s="3"/>
      <c r="AS31" s="3"/>
      <c r="AT31" s="3"/>
      <c r="AU31" s="3"/>
    </row>
    <row r="32" spans="1:47" s="14" customFormat="1" x14ac:dyDescent="0.25">
      <c r="A32" s="16">
        <f t="shared" si="2"/>
        <v>11</v>
      </c>
      <c r="B32" s="16">
        <v>1</v>
      </c>
      <c r="C32" s="15" t="s">
        <v>115</v>
      </c>
      <c r="D32" s="15" t="s">
        <v>116</v>
      </c>
      <c r="E32" s="15" t="s">
        <v>113</v>
      </c>
      <c r="F32" s="15"/>
      <c r="G32" s="16">
        <v>290</v>
      </c>
      <c r="H32" s="15" t="s">
        <v>43</v>
      </c>
      <c r="I32" s="16">
        <f t="shared" ref="I32:AM32" si="11">I31*I$3</f>
        <v>50</v>
      </c>
      <c r="J32" s="16">
        <f t="shared" si="11"/>
        <v>0</v>
      </c>
      <c r="K32" s="16">
        <f t="shared" si="11"/>
        <v>15</v>
      </c>
      <c r="L32" s="16">
        <f t="shared" si="11"/>
        <v>20</v>
      </c>
      <c r="M32" s="16">
        <f t="shared" si="11"/>
        <v>0</v>
      </c>
      <c r="N32" s="16">
        <f t="shared" si="11"/>
        <v>30</v>
      </c>
      <c r="O32" s="16">
        <f t="shared" si="11"/>
        <v>20</v>
      </c>
      <c r="P32" s="16">
        <f t="shared" si="11"/>
        <v>40</v>
      </c>
      <c r="Q32" s="16">
        <f t="shared" si="11"/>
        <v>40</v>
      </c>
      <c r="R32" s="16">
        <f t="shared" si="11"/>
        <v>0</v>
      </c>
      <c r="S32" s="16">
        <f t="shared" si="11"/>
        <v>30</v>
      </c>
      <c r="T32" s="16">
        <f t="shared" si="11"/>
        <v>0</v>
      </c>
      <c r="U32" s="16">
        <f t="shared" si="11"/>
        <v>10</v>
      </c>
      <c r="V32" s="16">
        <f t="shared" si="11"/>
        <v>10</v>
      </c>
      <c r="W32" s="16">
        <f t="shared" si="11"/>
        <v>10</v>
      </c>
      <c r="X32" s="16">
        <f t="shared" si="11"/>
        <v>0</v>
      </c>
      <c r="Y32" s="16">
        <f t="shared" si="11"/>
        <v>0</v>
      </c>
      <c r="Z32" s="16">
        <f t="shared" si="11"/>
        <v>0</v>
      </c>
      <c r="AA32" s="16">
        <f t="shared" si="11"/>
        <v>0</v>
      </c>
      <c r="AB32" s="16">
        <f t="shared" si="11"/>
        <v>0</v>
      </c>
      <c r="AC32" s="16">
        <f t="shared" si="11"/>
        <v>10</v>
      </c>
      <c r="AD32" s="16">
        <f t="shared" si="11"/>
        <v>0</v>
      </c>
      <c r="AE32" s="16">
        <f t="shared" si="11"/>
        <v>0</v>
      </c>
      <c r="AF32" s="16">
        <f t="shared" si="11"/>
        <v>0</v>
      </c>
      <c r="AG32" s="16">
        <f t="shared" si="11"/>
        <v>0</v>
      </c>
      <c r="AH32" s="16">
        <f t="shared" si="11"/>
        <v>0</v>
      </c>
      <c r="AI32" s="16">
        <f t="shared" si="11"/>
        <v>0</v>
      </c>
      <c r="AJ32" s="16">
        <f t="shared" si="11"/>
        <v>5</v>
      </c>
      <c r="AK32" s="16">
        <f t="shared" si="11"/>
        <v>0</v>
      </c>
      <c r="AL32" s="16">
        <f t="shared" si="11"/>
        <v>0</v>
      </c>
      <c r="AM32" s="16">
        <f t="shared" si="11"/>
        <v>0</v>
      </c>
      <c r="AN32" s="16"/>
      <c r="AO32" s="15">
        <f>SUM(I32:AM32)</f>
        <v>290</v>
      </c>
      <c r="AP32" s="16">
        <v>290</v>
      </c>
      <c r="AQ32" s="15" t="s">
        <v>114</v>
      </c>
      <c r="AR32" s="3"/>
      <c r="AS32" s="3"/>
      <c r="AT32" s="3"/>
      <c r="AU32" s="3"/>
    </row>
    <row r="33" spans="1:47" s="14" customFormat="1" x14ac:dyDescent="0.25">
      <c r="A33" s="16">
        <f t="shared" si="2"/>
        <v>11</v>
      </c>
      <c r="B33" s="16">
        <v>1</v>
      </c>
      <c r="C33" s="15" t="s">
        <v>117</v>
      </c>
      <c r="D33" s="15" t="s">
        <v>118</v>
      </c>
      <c r="E33" s="15" t="s">
        <v>113</v>
      </c>
      <c r="F33" s="15"/>
      <c r="G33" s="16">
        <v>290</v>
      </c>
      <c r="H33" s="15" t="s">
        <v>43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>
        <v>1</v>
      </c>
      <c r="AJ33" s="16"/>
      <c r="AK33" s="16"/>
      <c r="AL33" s="16"/>
      <c r="AM33" s="16"/>
      <c r="AN33" s="16"/>
      <c r="AO33" s="15"/>
      <c r="AP33" s="16">
        <v>290</v>
      </c>
      <c r="AQ33" s="15" t="s">
        <v>114</v>
      </c>
      <c r="AR33" s="3"/>
      <c r="AS33" s="3"/>
      <c r="AT33" s="3"/>
      <c r="AU33" s="3"/>
    </row>
    <row r="34" spans="1:47" s="15" customFormat="1" x14ac:dyDescent="0.25">
      <c r="A34" s="16">
        <f t="shared" si="2"/>
        <v>11</v>
      </c>
      <c r="B34" s="16">
        <v>1</v>
      </c>
      <c r="C34" s="15" t="s">
        <v>119</v>
      </c>
      <c r="D34" s="15" t="s">
        <v>120</v>
      </c>
      <c r="E34" s="15" t="s">
        <v>113</v>
      </c>
      <c r="G34" s="16">
        <v>290</v>
      </c>
      <c r="H34" s="15" t="s">
        <v>43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P34" s="16">
        <v>290</v>
      </c>
      <c r="AQ34" s="15" t="s">
        <v>114</v>
      </c>
      <c r="AR34" s="3"/>
      <c r="AS34" s="3"/>
      <c r="AT34" s="3"/>
      <c r="AU34" s="3"/>
    </row>
    <row r="35" spans="1:47" s="15" customFormat="1" x14ac:dyDescent="0.25">
      <c r="A35" s="13">
        <f t="shared" si="2"/>
        <v>12</v>
      </c>
      <c r="B35" s="13">
        <v>24</v>
      </c>
      <c r="C35" s="14" t="s">
        <v>121</v>
      </c>
      <c r="D35" s="14" t="s">
        <v>122</v>
      </c>
      <c r="E35" s="14" t="s">
        <v>123</v>
      </c>
      <c r="F35" s="14"/>
      <c r="G35" s="13">
        <v>290</v>
      </c>
      <c r="H35" s="14" t="s">
        <v>43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3">
        <v>1</v>
      </c>
      <c r="O35" s="13">
        <v>1</v>
      </c>
      <c r="P35" s="13">
        <v>0</v>
      </c>
      <c r="Q35" s="13">
        <v>1</v>
      </c>
      <c r="R35" s="13">
        <v>1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1</v>
      </c>
      <c r="AE35" s="13">
        <v>0</v>
      </c>
      <c r="AF35" s="13">
        <v>0</v>
      </c>
      <c r="AG35" s="13">
        <v>0</v>
      </c>
      <c r="AH35" s="13">
        <v>1</v>
      </c>
      <c r="AI35" s="13">
        <v>1</v>
      </c>
      <c r="AJ35" s="13">
        <v>1</v>
      </c>
      <c r="AK35" s="13">
        <v>1</v>
      </c>
      <c r="AL35" s="13">
        <v>1</v>
      </c>
      <c r="AM35" s="13">
        <v>1</v>
      </c>
      <c r="AN35" s="13"/>
      <c r="AO35" s="14">
        <f>SUM(J35:AM35)</f>
        <v>15</v>
      </c>
      <c r="AP35" s="13">
        <v>290</v>
      </c>
      <c r="AQ35" s="14" t="s">
        <v>124</v>
      </c>
      <c r="AR35" s="3"/>
      <c r="AS35" s="3"/>
      <c r="AT35" s="3"/>
      <c r="AU35" s="3"/>
    </row>
    <row r="36" spans="1:47" s="15" customFormat="1" x14ac:dyDescent="0.25">
      <c r="A36" s="13">
        <f t="shared" si="2"/>
        <v>12</v>
      </c>
      <c r="B36" s="13">
        <v>24</v>
      </c>
      <c r="C36" s="14" t="s">
        <v>125</v>
      </c>
      <c r="D36" s="14" t="s">
        <v>126</v>
      </c>
      <c r="E36" s="14" t="s">
        <v>123</v>
      </c>
      <c r="F36" s="14"/>
      <c r="G36" s="13">
        <v>290</v>
      </c>
      <c r="H36" s="14" t="s">
        <v>43</v>
      </c>
      <c r="I36" s="13">
        <f t="shared" ref="I36:AM36" si="12">I35*I$3</f>
        <v>50</v>
      </c>
      <c r="J36" s="13">
        <f t="shared" si="12"/>
        <v>10</v>
      </c>
      <c r="K36" s="13">
        <f t="shared" si="12"/>
        <v>15</v>
      </c>
      <c r="L36" s="13">
        <f t="shared" si="12"/>
        <v>20</v>
      </c>
      <c r="M36" s="13">
        <f t="shared" si="12"/>
        <v>20</v>
      </c>
      <c r="N36" s="13">
        <f t="shared" si="12"/>
        <v>30</v>
      </c>
      <c r="O36" s="13">
        <f t="shared" si="12"/>
        <v>20</v>
      </c>
      <c r="P36" s="13">
        <f t="shared" si="12"/>
        <v>0</v>
      </c>
      <c r="Q36" s="13">
        <f t="shared" si="12"/>
        <v>40</v>
      </c>
      <c r="R36" s="13">
        <f t="shared" si="12"/>
        <v>50</v>
      </c>
      <c r="S36" s="13">
        <f t="shared" si="12"/>
        <v>0</v>
      </c>
      <c r="T36" s="13">
        <f t="shared" si="12"/>
        <v>0</v>
      </c>
      <c r="U36" s="13">
        <f t="shared" si="12"/>
        <v>0</v>
      </c>
      <c r="V36" s="13">
        <f t="shared" si="12"/>
        <v>0</v>
      </c>
      <c r="W36" s="13">
        <f t="shared" si="12"/>
        <v>0</v>
      </c>
      <c r="X36" s="13">
        <f t="shared" si="12"/>
        <v>0</v>
      </c>
      <c r="Y36" s="13">
        <f t="shared" si="12"/>
        <v>0</v>
      </c>
      <c r="Z36" s="13">
        <f t="shared" si="12"/>
        <v>0</v>
      </c>
      <c r="AA36" s="13">
        <f t="shared" si="12"/>
        <v>0</v>
      </c>
      <c r="AB36" s="13">
        <f t="shared" si="12"/>
        <v>0</v>
      </c>
      <c r="AC36" s="13">
        <f t="shared" si="12"/>
        <v>0</v>
      </c>
      <c r="AD36" s="13">
        <f t="shared" si="12"/>
        <v>5</v>
      </c>
      <c r="AE36" s="13">
        <f t="shared" si="12"/>
        <v>0</v>
      </c>
      <c r="AF36" s="13">
        <f t="shared" si="12"/>
        <v>0</v>
      </c>
      <c r="AG36" s="13">
        <f t="shared" si="12"/>
        <v>0</v>
      </c>
      <c r="AH36" s="13">
        <f t="shared" si="12"/>
        <v>5</v>
      </c>
      <c r="AI36" s="13">
        <f t="shared" si="12"/>
        <v>5</v>
      </c>
      <c r="AJ36" s="13">
        <f t="shared" si="12"/>
        <v>5</v>
      </c>
      <c r="AK36" s="13">
        <f t="shared" si="12"/>
        <v>5</v>
      </c>
      <c r="AL36" s="13">
        <f t="shared" si="12"/>
        <v>5</v>
      </c>
      <c r="AM36" s="13">
        <f t="shared" si="12"/>
        <v>5</v>
      </c>
      <c r="AN36" s="13"/>
      <c r="AO36" s="14">
        <f>SUM(I36:AM36)</f>
        <v>290</v>
      </c>
      <c r="AP36" s="13">
        <v>290</v>
      </c>
      <c r="AQ36" s="14" t="s">
        <v>124</v>
      </c>
      <c r="AR36" s="3"/>
      <c r="AS36" s="3"/>
      <c r="AT36" s="3"/>
      <c r="AU36" s="3"/>
    </row>
    <row r="37" spans="1:47" s="14" customFormat="1" x14ac:dyDescent="0.25">
      <c r="A37" s="13">
        <f t="shared" si="2"/>
        <v>12</v>
      </c>
      <c r="B37" s="13">
        <v>24</v>
      </c>
      <c r="C37" s="14" t="s">
        <v>127</v>
      </c>
      <c r="D37" s="14" t="s">
        <v>128</v>
      </c>
      <c r="E37" s="14" t="s">
        <v>123</v>
      </c>
      <c r="G37" s="13">
        <v>290</v>
      </c>
      <c r="H37" s="14" t="s">
        <v>43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P37" s="13">
        <v>290</v>
      </c>
      <c r="AQ37" s="14" t="s">
        <v>124</v>
      </c>
      <c r="AR37" s="3"/>
      <c r="AS37" s="3"/>
      <c r="AT37" s="3"/>
      <c r="AU37" s="3"/>
    </row>
    <row r="38" spans="1:47" s="14" customFormat="1" x14ac:dyDescent="0.25">
      <c r="A38" s="16">
        <f t="shared" si="2"/>
        <v>13</v>
      </c>
      <c r="B38" s="16">
        <v>35</v>
      </c>
      <c r="C38" s="15" t="s">
        <v>51</v>
      </c>
      <c r="D38" s="15" t="s">
        <v>129</v>
      </c>
      <c r="E38" s="15" t="s">
        <v>130</v>
      </c>
      <c r="F38" s="15"/>
      <c r="G38" s="16">
        <v>280</v>
      </c>
      <c r="H38" s="15" t="s">
        <v>131</v>
      </c>
      <c r="I38" s="16">
        <v>1</v>
      </c>
      <c r="J38" s="16">
        <v>1</v>
      </c>
      <c r="K38" s="16">
        <v>1</v>
      </c>
      <c r="L38" s="16">
        <v>0</v>
      </c>
      <c r="M38" s="16">
        <v>1</v>
      </c>
      <c r="N38" s="16">
        <v>1</v>
      </c>
      <c r="O38" s="16">
        <v>0</v>
      </c>
      <c r="P38" s="16">
        <v>0</v>
      </c>
      <c r="Q38" s="16">
        <v>1</v>
      </c>
      <c r="R38" s="16">
        <v>1</v>
      </c>
      <c r="S38" s="16">
        <v>0</v>
      </c>
      <c r="T38" s="16">
        <v>1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1</v>
      </c>
      <c r="AC38" s="16">
        <v>1</v>
      </c>
      <c r="AD38" s="16">
        <v>0</v>
      </c>
      <c r="AE38" s="16">
        <v>0</v>
      </c>
      <c r="AF38" s="16">
        <v>1</v>
      </c>
      <c r="AG38" s="16">
        <v>1</v>
      </c>
      <c r="AH38" s="16">
        <v>1</v>
      </c>
      <c r="AI38" s="16">
        <v>1</v>
      </c>
      <c r="AJ38" s="16">
        <v>1</v>
      </c>
      <c r="AK38" s="16">
        <v>1</v>
      </c>
      <c r="AL38" s="16">
        <v>0</v>
      </c>
      <c r="AM38" s="16">
        <v>1</v>
      </c>
      <c r="AN38" s="16"/>
      <c r="AO38" s="15">
        <f>SUM(J38:AM38)</f>
        <v>16</v>
      </c>
      <c r="AP38" s="16">
        <v>280</v>
      </c>
      <c r="AQ38" s="15" t="s">
        <v>44</v>
      </c>
      <c r="AR38" s="3"/>
      <c r="AS38" s="3"/>
      <c r="AT38" s="3"/>
      <c r="AU38" s="3"/>
    </row>
    <row r="39" spans="1:47" s="14" customFormat="1" x14ac:dyDescent="0.25">
      <c r="A39" s="23">
        <f t="shared" si="2"/>
        <v>13</v>
      </c>
      <c r="B39" s="23">
        <v>35</v>
      </c>
      <c r="C39" s="24" t="s">
        <v>132</v>
      </c>
      <c r="D39" s="24" t="s">
        <v>133</v>
      </c>
      <c r="E39" s="24" t="s">
        <v>130</v>
      </c>
      <c r="F39" s="24"/>
      <c r="G39" s="23">
        <v>280</v>
      </c>
      <c r="H39" s="24" t="s">
        <v>131</v>
      </c>
      <c r="I39" s="23">
        <f t="shared" ref="I39:AM39" si="13">I38*I$3</f>
        <v>50</v>
      </c>
      <c r="J39" s="23">
        <f t="shared" si="13"/>
        <v>10</v>
      </c>
      <c r="K39" s="23">
        <f t="shared" si="13"/>
        <v>15</v>
      </c>
      <c r="L39" s="23">
        <f t="shared" si="13"/>
        <v>0</v>
      </c>
      <c r="M39" s="23">
        <f t="shared" si="13"/>
        <v>20</v>
      </c>
      <c r="N39" s="23">
        <f t="shared" si="13"/>
        <v>30</v>
      </c>
      <c r="O39" s="23">
        <f t="shared" si="13"/>
        <v>0</v>
      </c>
      <c r="P39" s="23">
        <f t="shared" si="13"/>
        <v>0</v>
      </c>
      <c r="Q39" s="23">
        <f t="shared" si="13"/>
        <v>40</v>
      </c>
      <c r="R39" s="23">
        <f t="shared" si="13"/>
        <v>50</v>
      </c>
      <c r="S39" s="23">
        <f t="shared" si="13"/>
        <v>0</v>
      </c>
      <c r="T39" s="23">
        <f t="shared" si="13"/>
        <v>10</v>
      </c>
      <c r="U39" s="23">
        <f t="shared" si="13"/>
        <v>0</v>
      </c>
      <c r="V39" s="23">
        <f t="shared" si="13"/>
        <v>0</v>
      </c>
      <c r="W39" s="23">
        <f t="shared" si="13"/>
        <v>0</v>
      </c>
      <c r="X39" s="23">
        <f t="shared" si="13"/>
        <v>0</v>
      </c>
      <c r="Y39" s="23">
        <f t="shared" si="13"/>
        <v>0</v>
      </c>
      <c r="Z39" s="23">
        <f t="shared" si="13"/>
        <v>0</v>
      </c>
      <c r="AA39" s="23">
        <f t="shared" si="13"/>
        <v>0</v>
      </c>
      <c r="AB39" s="23">
        <f t="shared" si="13"/>
        <v>10</v>
      </c>
      <c r="AC39" s="23">
        <f t="shared" si="13"/>
        <v>10</v>
      </c>
      <c r="AD39" s="23">
        <f t="shared" si="13"/>
        <v>0</v>
      </c>
      <c r="AE39" s="23">
        <f t="shared" si="13"/>
        <v>0</v>
      </c>
      <c r="AF39" s="23">
        <f t="shared" si="13"/>
        <v>5</v>
      </c>
      <c r="AG39" s="23">
        <f t="shared" si="13"/>
        <v>5</v>
      </c>
      <c r="AH39" s="23">
        <f t="shared" si="13"/>
        <v>5</v>
      </c>
      <c r="AI39" s="23">
        <f t="shared" si="13"/>
        <v>5</v>
      </c>
      <c r="AJ39" s="23">
        <f t="shared" si="13"/>
        <v>5</v>
      </c>
      <c r="AK39" s="23">
        <f t="shared" si="13"/>
        <v>5</v>
      </c>
      <c r="AL39" s="23">
        <f t="shared" si="13"/>
        <v>0</v>
      </c>
      <c r="AM39" s="23">
        <f t="shared" si="13"/>
        <v>5</v>
      </c>
      <c r="AN39" s="23"/>
      <c r="AO39" s="24">
        <f>SUM(I39:AM39)</f>
        <v>280</v>
      </c>
      <c r="AP39" s="23">
        <v>280</v>
      </c>
      <c r="AQ39" s="24" t="s">
        <v>44</v>
      </c>
      <c r="AR39" s="3"/>
      <c r="AS39" s="3"/>
      <c r="AT39" s="3"/>
      <c r="AU39" s="3"/>
    </row>
    <row r="40" spans="1:47" s="14" customFormat="1" x14ac:dyDescent="0.25">
      <c r="A40" s="13">
        <f t="shared" si="2"/>
        <v>14</v>
      </c>
      <c r="B40" s="13">
        <v>6</v>
      </c>
      <c r="C40" s="14" t="s">
        <v>134</v>
      </c>
      <c r="D40" s="14" t="s">
        <v>135</v>
      </c>
      <c r="E40" s="14" t="s">
        <v>136</v>
      </c>
      <c r="G40" s="13">
        <v>275</v>
      </c>
      <c r="H40" s="14" t="s">
        <v>43</v>
      </c>
      <c r="I40" s="13">
        <v>1</v>
      </c>
      <c r="J40" s="13">
        <v>1</v>
      </c>
      <c r="K40" s="13">
        <v>1</v>
      </c>
      <c r="L40" s="13">
        <v>1</v>
      </c>
      <c r="M40" s="13">
        <v>0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/>
      <c r="AO40" s="14">
        <f>SUM(J40:AM40)</f>
        <v>8</v>
      </c>
      <c r="AP40" s="13">
        <v>275</v>
      </c>
      <c r="AQ40" s="14" t="s">
        <v>137</v>
      </c>
      <c r="AR40" s="3"/>
      <c r="AS40" s="3"/>
      <c r="AT40" s="3"/>
      <c r="AU40" s="3"/>
    </row>
    <row r="41" spans="1:47" s="15" customFormat="1" x14ac:dyDescent="0.25">
      <c r="A41" s="13">
        <f t="shared" si="2"/>
        <v>14</v>
      </c>
      <c r="B41" s="13">
        <v>6</v>
      </c>
      <c r="C41" s="14" t="s">
        <v>138</v>
      </c>
      <c r="D41" s="14" t="s">
        <v>122</v>
      </c>
      <c r="E41" s="14" t="s">
        <v>136</v>
      </c>
      <c r="F41" s="14"/>
      <c r="G41" s="13">
        <v>275</v>
      </c>
      <c r="H41" s="14" t="s">
        <v>43</v>
      </c>
      <c r="I41" s="13">
        <f t="shared" ref="I41:AM41" si="14">I40*I$3</f>
        <v>50</v>
      </c>
      <c r="J41" s="13">
        <f t="shared" si="14"/>
        <v>10</v>
      </c>
      <c r="K41" s="13">
        <f t="shared" si="14"/>
        <v>15</v>
      </c>
      <c r="L41" s="13">
        <f t="shared" si="14"/>
        <v>20</v>
      </c>
      <c r="M41" s="13">
        <f t="shared" si="14"/>
        <v>0</v>
      </c>
      <c r="N41" s="13">
        <f t="shared" si="14"/>
        <v>30</v>
      </c>
      <c r="O41" s="13">
        <f t="shared" si="14"/>
        <v>20</v>
      </c>
      <c r="P41" s="13">
        <f t="shared" si="14"/>
        <v>40</v>
      </c>
      <c r="Q41" s="13">
        <f t="shared" si="14"/>
        <v>40</v>
      </c>
      <c r="R41" s="13">
        <f t="shared" si="14"/>
        <v>50</v>
      </c>
      <c r="S41" s="13">
        <f t="shared" si="14"/>
        <v>0</v>
      </c>
      <c r="T41" s="13">
        <f t="shared" si="14"/>
        <v>0</v>
      </c>
      <c r="U41" s="13">
        <f t="shared" si="14"/>
        <v>0</v>
      </c>
      <c r="V41" s="13">
        <f t="shared" si="14"/>
        <v>0</v>
      </c>
      <c r="W41" s="13">
        <f t="shared" si="14"/>
        <v>0</v>
      </c>
      <c r="X41" s="13">
        <f t="shared" si="14"/>
        <v>0</v>
      </c>
      <c r="Y41" s="13">
        <f t="shared" si="14"/>
        <v>0</v>
      </c>
      <c r="Z41" s="13">
        <f t="shared" si="14"/>
        <v>0</v>
      </c>
      <c r="AA41" s="13">
        <f t="shared" si="14"/>
        <v>0</v>
      </c>
      <c r="AB41" s="13">
        <f t="shared" si="14"/>
        <v>0</v>
      </c>
      <c r="AC41" s="13">
        <f t="shared" si="14"/>
        <v>0</v>
      </c>
      <c r="AD41" s="13">
        <f t="shared" si="14"/>
        <v>0</v>
      </c>
      <c r="AE41" s="13">
        <f t="shared" si="14"/>
        <v>0</v>
      </c>
      <c r="AF41" s="13">
        <f t="shared" si="14"/>
        <v>0</v>
      </c>
      <c r="AG41" s="13">
        <f t="shared" si="14"/>
        <v>0</v>
      </c>
      <c r="AH41" s="13">
        <f t="shared" si="14"/>
        <v>0</v>
      </c>
      <c r="AI41" s="13">
        <f t="shared" si="14"/>
        <v>0</v>
      </c>
      <c r="AJ41" s="13">
        <f t="shared" si="14"/>
        <v>0</v>
      </c>
      <c r="AK41" s="13">
        <f t="shared" si="14"/>
        <v>0</v>
      </c>
      <c r="AL41" s="13">
        <f t="shared" si="14"/>
        <v>0</v>
      </c>
      <c r="AM41" s="13">
        <f t="shared" si="14"/>
        <v>0</v>
      </c>
      <c r="AN41" s="13"/>
      <c r="AO41" s="14">
        <f>SUM(I41:AM41)</f>
        <v>275</v>
      </c>
      <c r="AP41" s="13">
        <v>275</v>
      </c>
      <c r="AQ41" s="14" t="s">
        <v>137</v>
      </c>
      <c r="AR41" s="3"/>
      <c r="AS41" s="3"/>
      <c r="AT41" s="3"/>
      <c r="AU41" s="3"/>
    </row>
    <row r="42" spans="1:47" s="15" customFormat="1" x14ac:dyDescent="0.25">
      <c r="A42" s="13">
        <f t="shared" si="2"/>
        <v>14</v>
      </c>
      <c r="B42" s="13">
        <v>6</v>
      </c>
      <c r="C42" s="14" t="s">
        <v>138</v>
      </c>
      <c r="D42" s="14" t="s">
        <v>139</v>
      </c>
      <c r="E42" s="14" t="s">
        <v>136</v>
      </c>
      <c r="F42" s="14"/>
      <c r="G42" s="13">
        <v>275</v>
      </c>
      <c r="H42" s="14" t="s">
        <v>43</v>
      </c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4"/>
      <c r="AP42" s="13">
        <v>275</v>
      </c>
      <c r="AQ42" s="14" t="s">
        <v>137</v>
      </c>
      <c r="AR42" s="3"/>
      <c r="AS42" s="3"/>
      <c r="AT42" s="3"/>
      <c r="AU42" s="3"/>
    </row>
    <row r="43" spans="1:47" s="15" customFormat="1" x14ac:dyDescent="0.25">
      <c r="A43" s="13">
        <f t="shared" si="2"/>
        <v>14</v>
      </c>
      <c r="B43" s="13">
        <v>6</v>
      </c>
      <c r="C43" s="14" t="s">
        <v>140</v>
      </c>
      <c r="D43" s="14" t="s">
        <v>141</v>
      </c>
      <c r="E43" s="14" t="s">
        <v>136</v>
      </c>
      <c r="F43" s="14"/>
      <c r="G43" s="13">
        <v>275</v>
      </c>
      <c r="H43" s="14" t="s">
        <v>43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4"/>
      <c r="AP43" s="13">
        <v>275</v>
      </c>
      <c r="AQ43" s="14" t="s">
        <v>137</v>
      </c>
      <c r="AR43" s="3"/>
      <c r="AS43" s="3"/>
      <c r="AT43" s="3"/>
      <c r="AU43" s="3"/>
    </row>
    <row r="44" spans="1:47" s="15" customFormat="1" x14ac:dyDescent="0.25">
      <c r="A44" s="13">
        <f t="shared" si="2"/>
        <v>14</v>
      </c>
      <c r="B44" s="13">
        <v>6</v>
      </c>
      <c r="C44" s="25" t="s">
        <v>142</v>
      </c>
      <c r="D44" s="14" t="s">
        <v>143</v>
      </c>
      <c r="E44" s="14" t="s">
        <v>136</v>
      </c>
      <c r="F44" s="14"/>
      <c r="G44" s="13">
        <v>275</v>
      </c>
      <c r="H44" s="14" t="s">
        <v>43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4"/>
      <c r="AP44" s="13">
        <v>275</v>
      </c>
      <c r="AQ44" s="14" t="s">
        <v>137</v>
      </c>
      <c r="AR44" s="3"/>
      <c r="AS44" s="3"/>
      <c r="AT44" s="3"/>
      <c r="AU44" s="3"/>
    </row>
    <row r="45" spans="1:47" s="14" customFormat="1" x14ac:dyDescent="0.25">
      <c r="A45" s="16">
        <f t="shared" si="2"/>
        <v>15</v>
      </c>
      <c r="B45" s="16">
        <v>11</v>
      </c>
      <c r="C45" s="15" t="s">
        <v>144</v>
      </c>
      <c r="D45" s="15" t="s">
        <v>145</v>
      </c>
      <c r="E45" s="15" t="s">
        <v>146</v>
      </c>
      <c r="F45" s="15"/>
      <c r="G45" s="16">
        <v>275</v>
      </c>
      <c r="H45" s="15" t="s">
        <v>56</v>
      </c>
      <c r="I45" s="16">
        <v>1</v>
      </c>
      <c r="J45" s="16">
        <v>1</v>
      </c>
      <c r="K45" s="16">
        <v>1</v>
      </c>
      <c r="L45" s="16">
        <v>1</v>
      </c>
      <c r="M45" s="16">
        <v>1</v>
      </c>
      <c r="N45" s="16">
        <v>1</v>
      </c>
      <c r="O45" s="16">
        <v>1</v>
      </c>
      <c r="P45" s="16">
        <v>0</v>
      </c>
      <c r="Q45" s="16">
        <v>1</v>
      </c>
      <c r="R45" s="16">
        <v>1</v>
      </c>
      <c r="S45" s="16">
        <v>0</v>
      </c>
      <c r="T45" s="16">
        <v>0</v>
      </c>
      <c r="U45" s="16">
        <v>1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1</v>
      </c>
      <c r="AI45" s="16">
        <v>0</v>
      </c>
      <c r="AJ45" s="16">
        <v>1</v>
      </c>
      <c r="AK45" s="16">
        <v>0</v>
      </c>
      <c r="AL45" s="16">
        <v>0</v>
      </c>
      <c r="AM45" s="16">
        <v>0</v>
      </c>
      <c r="AN45" s="16"/>
      <c r="AO45" s="15">
        <f>SUM(J45:AM45)</f>
        <v>11</v>
      </c>
      <c r="AP45" s="16">
        <v>275</v>
      </c>
      <c r="AQ45" s="15" t="s">
        <v>147</v>
      </c>
      <c r="AR45" s="3"/>
      <c r="AS45" s="3"/>
      <c r="AT45" s="3"/>
      <c r="AU45" s="3"/>
    </row>
    <row r="46" spans="1:47" s="14" customFormat="1" x14ac:dyDescent="0.25">
      <c r="A46" s="16">
        <f t="shared" si="2"/>
        <v>15</v>
      </c>
      <c r="B46" s="16">
        <v>11</v>
      </c>
      <c r="C46" s="15" t="s">
        <v>148</v>
      </c>
      <c r="D46" s="15" t="s">
        <v>78</v>
      </c>
      <c r="E46" s="15" t="s">
        <v>146</v>
      </c>
      <c r="F46" s="15"/>
      <c r="G46" s="16">
        <v>275</v>
      </c>
      <c r="H46" s="15" t="s">
        <v>56</v>
      </c>
      <c r="I46" s="16">
        <f t="shared" ref="I46:AM46" si="15">I45*I$3</f>
        <v>50</v>
      </c>
      <c r="J46" s="16">
        <f t="shared" si="15"/>
        <v>10</v>
      </c>
      <c r="K46" s="16">
        <f t="shared" si="15"/>
        <v>15</v>
      </c>
      <c r="L46" s="16">
        <f t="shared" si="15"/>
        <v>20</v>
      </c>
      <c r="M46" s="16">
        <f t="shared" si="15"/>
        <v>20</v>
      </c>
      <c r="N46" s="16">
        <f t="shared" si="15"/>
        <v>30</v>
      </c>
      <c r="O46" s="16">
        <f t="shared" si="15"/>
        <v>20</v>
      </c>
      <c r="P46" s="16">
        <f t="shared" si="15"/>
        <v>0</v>
      </c>
      <c r="Q46" s="16">
        <f t="shared" si="15"/>
        <v>40</v>
      </c>
      <c r="R46" s="16">
        <f t="shared" si="15"/>
        <v>50</v>
      </c>
      <c r="S46" s="16">
        <f t="shared" si="15"/>
        <v>0</v>
      </c>
      <c r="T46" s="16">
        <f t="shared" si="15"/>
        <v>0</v>
      </c>
      <c r="U46" s="16">
        <f t="shared" si="15"/>
        <v>10</v>
      </c>
      <c r="V46" s="16">
        <f t="shared" si="15"/>
        <v>0</v>
      </c>
      <c r="W46" s="16">
        <f t="shared" si="15"/>
        <v>0</v>
      </c>
      <c r="X46" s="16">
        <f t="shared" si="15"/>
        <v>0</v>
      </c>
      <c r="Y46" s="16">
        <f t="shared" si="15"/>
        <v>0</v>
      </c>
      <c r="Z46" s="16">
        <f t="shared" si="15"/>
        <v>0</v>
      </c>
      <c r="AA46" s="16">
        <f t="shared" si="15"/>
        <v>0</v>
      </c>
      <c r="AB46" s="16">
        <f t="shared" si="15"/>
        <v>0</v>
      </c>
      <c r="AC46" s="16">
        <f t="shared" si="15"/>
        <v>0</v>
      </c>
      <c r="AD46" s="16">
        <f t="shared" si="15"/>
        <v>0</v>
      </c>
      <c r="AE46" s="16">
        <f t="shared" si="15"/>
        <v>0</v>
      </c>
      <c r="AF46" s="16">
        <f t="shared" si="15"/>
        <v>0</v>
      </c>
      <c r="AG46" s="16">
        <f t="shared" si="15"/>
        <v>0</v>
      </c>
      <c r="AH46" s="16">
        <f t="shared" si="15"/>
        <v>5</v>
      </c>
      <c r="AI46" s="16">
        <f t="shared" si="15"/>
        <v>0</v>
      </c>
      <c r="AJ46" s="16">
        <f t="shared" si="15"/>
        <v>5</v>
      </c>
      <c r="AK46" s="16">
        <f t="shared" si="15"/>
        <v>0</v>
      </c>
      <c r="AL46" s="16">
        <f t="shared" si="15"/>
        <v>0</v>
      </c>
      <c r="AM46" s="16">
        <f t="shared" si="15"/>
        <v>0</v>
      </c>
      <c r="AN46" s="16"/>
      <c r="AO46" s="15">
        <f>SUM(I46:AM46)</f>
        <v>275</v>
      </c>
      <c r="AP46" s="16">
        <v>275</v>
      </c>
      <c r="AQ46" s="15" t="s">
        <v>147</v>
      </c>
      <c r="AR46" s="3"/>
      <c r="AS46" s="3"/>
      <c r="AT46" s="3"/>
      <c r="AU46" s="3"/>
    </row>
    <row r="47" spans="1:47" s="14" customFormat="1" x14ac:dyDescent="0.25">
      <c r="A47" s="16">
        <f t="shared" si="2"/>
        <v>15</v>
      </c>
      <c r="B47" s="16">
        <v>11</v>
      </c>
      <c r="C47" s="15" t="s">
        <v>149</v>
      </c>
      <c r="D47" s="15" t="s">
        <v>150</v>
      </c>
      <c r="E47" s="15" t="s">
        <v>146</v>
      </c>
      <c r="F47" s="15"/>
      <c r="G47" s="16">
        <v>275</v>
      </c>
      <c r="H47" s="15" t="s">
        <v>56</v>
      </c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5"/>
      <c r="AP47" s="16">
        <v>275</v>
      </c>
      <c r="AQ47" s="15" t="s">
        <v>147</v>
      </c>
      <c r="AR47" s="3"/>
      <c r="AS47" s="3"/>
      <c r="AT47" s="3"/>
      <c r="AU47" s="3"/>
    </row>
    <row r="48" spans="1:47" s="15" customFormat="1" x14ac:dyDescent="0.25">
      <c r="A48" s="16">
        <f t="shared" si="2"/>
        <v>15</v>
      </c>
      <c r="B48" s="16">
        <v>11</v>
      </c>
      <c r="C48" s="15" t="s">
        <v>151</v>
      </c>
      <c r="D48" s="15" t="s">
        <v>152</v>
      </c>
      <c r="E48" s="15" t="s">
        <v>146</v>
      </c>
      <c r="G48" s="16">
        <v>275</v>
      </c>
      <c r="H48" s="15" t="s">
        <v>56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P48" s="16">
        <v>275</v>
      </c>
      <c r="AQ48" s="15" t="s">
        <v>147</v>
      </c>
      <c r="AR48" s="3"/>
      <c r="AS48" s="3"/>
      <c r="AT48" s="3"/>
      <c r="AU48" s="3"/>
    </row>
    <row r="49" spans="1:47" s="15" customFormat="1" x14ac:dyDescent="0.25">
      <c r="A49" s="13">
        <f t="shared" si="2"/>
        <v>16</v>
      </c>
      <c r="B49" s="13">
        <v>10</v>
      </c>
      <c r="C49" s="14" t="s">
        <v>153</v>
      </c>
      <c r="D49" s="14" t="s">
        <v>154</v>
      </c>
      <c r="E49" s="14" t="s">
        <v>155</v>
      </c>
      <c r="F49" s="14"/>
      <c r="G49" s="13">
        <v>265</v>
      </c>
      <c r="H49" s="14" t="s">
        <v>56</v>
      </c>
      <c r="I49" s="13">
        <v>1</v>
      </c>
      <c r="J49" s="13">
        <v>1</v>
      </c>
      <c r="K49" s="13">
        <v>1</v>
      </c>
      <c r="L49" s="13">
        <v>0</v>
      </c>
      <c r="M49" s="13">
        <v>0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1</v>
      </c>
      <c r="AI49" s="13">
        <v>0</v>
      </c>
      <c r="AJ49" s="13">
        <v>1</v>
      </c>
      <c r="AK49" s="13">
        <v>0</v>
      </c>
      <c r="AL49" s="13">
        <v>0</v>
      </c>
      <c r="AM49" s="13">
        <v>0</v>
      </c>
      <c r="AN49" s="13"/>
      <c r="AO49" s="14">
        <f>SUM(J49:AM49)</f>
        <v>9</v>
      </c>
      <c r="AP49" s="13">
        <v>265</v>
      </c>
      <c r="AQ49" s="14" t="s">
        <v>156</v>
      </c>
      <c r="AR49" s="3"/>
      <c r="AS49" s="3"/>
      <c r="AT49" s="3"/>
      <c r="AU49" s="3"/>
    </row>
    <row r="50" spans="1:47" s="15" customFormat="1" x14ac:dyDescent="0.25">
      <c r="A50" s="13">
        <f t="shared" si="2"/>
        <v>16</v>
      </c>
      <c r="B50" s="13">
        <v>10</v>
      </c>
      <c r="C50" s="14" t="s">
        <v>157</v>
      </c>
      <c r="D50" s="14" t="s">
        <v>158</v>
      </c>
      <c r="E50" s="14" t="s">
        <v>155</v>
      </c>
      <c r="F50" s="14"/>
      <c r="G50" s="13">
        <v>265</v>
      </c>
      <c r="H50" s="14" t="s">
        <v>56</v>
      </c>
      <c r="I50" s="13">
        <f t="shared" ref="I50:AM50" si="16">I49*I$3</f>
        <v>50</v>
      </c>
      <c r="J50" s="13">
        <f t="shared" si="16"/>
        <v>10</v>
      </c>
      <c r="K50" s="13">
        <f t="shared" si="16"/>
        <v>15</v>
      </c>
      <c r="L50" s="13">
        <f t="shared" si="16"/>
        <v>0</v>
      </c>
      <c r="M50" s="13">
        <f t="shared" si="16"/>
        <v>0</v>
      </c>
      <c r="N50" s="13">
        <f t="shared" si="16"/>
        <v>30</v>
      </c>
      <c r="O50" s="13">
        <f t="shared" si="16"/>
        <v>20</v>
      </c>
      <c r="P50" s="13">
        <f t="shared" si="16"/>
        <v>40</v>
      </c>
      <c r="Q50" s="13">
        <f t="shared" si="16"/>
        <v>40</v>
      </c>
      <c r="R50" s="13">
        <f t="shared" si="16"/>
        <v>50</v>
      </c>
      <c r="S50" s="13">
        <f t="shared" si="16"/>
        <v>0</v>
      </c>
      <c r="T50" s="13">
        <f t="shared" si="16"/>
        <v>0</v>
      </c>
      <c r="U50" s="13">
        <f t="shared" si="16"/>
        <v>0</v>
      </c>
      <c r="V50" s="13">
        <f t="shared" si="16"/>
        <v>0</v>
      </c>
      <c r="W50" s="13">
        <f t="shared" si="16"/>
        <v>0</v>
      </c>
      <c r="X50" s="13">
        <f t="shared" si="16"/>
        <v>0</v>
      </c>
      <c r="Y50" s="13">
        <f t="shared" si="16"/>
        <v>0</v>
      </c>
      <c r="Z50" s="13">
        <f t="shared" si="16"/>
        <v>0</v>
      </c>
      <c r="AA50" s="13">
        <f t="shared" si="16"/>
        <v>0</v>
      </c>
      <c r="AB50" s="13">
        <f t="shared" si="16"/>
        <v>0</v>
      </c>
      <c r="AC50" s="13">
        <f t="shared" si="16"/>
        <v>0</v>
      </c>
      <c r="AD50" s="13">
        <f t="shared" si="16"/>
        <v>0</v>
      </c>
      <c r="AE50" s="13">
        <f t="shared" si="16"/>
        <v>0</v>
      </c>
      <c r="AF50" s="13">
        <f t="shared" si="16"/>
        <v>0</v>
      </c>
      <c r="AG50" s="13">
        <f t="shared" si="16"/>
        <v>0</v>
      </c>
      <c r="AH50" s="13">
        <f t="shared" si="16"/>
        <v>5</v>
      </c>
      <c r="AI50" s="13">
        <f t="shared" si="16"/>
        <v>0</v>
      </c>
      <c r="AJ50" s="13">
        <f t="shared" si="16"/>
        <v>5</v>
      </c>
      <c r="AK50" s="13">
        <f t="shared" si="16"/>
        <v>0</v>
      </c>
      <c r="AL50" s="13">
        <f t="shared" si="16"/>
        <v>0</v>
      </c>
      <c r="AM50" s="13">
        <f t="shared" si="16"/>
        <v>0</v>
      </c>
      <c r="AN50" s="13"/>
      <c r="AO50" s="14">
        <f>SUM(I50:AM50)</f>
        <v>265</v>
      </c>
      <c r="AP50" s="13">
        <v>265</v>
      </c>
      <c r="AQ50" s="14" t="s">
        <v>156</v>
      </c>
      <c r="AR50" s="3"/>
      <c r="AS50" s="3"/>
      <c r="AT50" s="3"/>
      <c r="AU50" s="3"/>
    </row>
    <row r="51" spans="1:47" s="14" customFormat="1" x14ac:dyDescent="0.25">
      <c r="A51" s="13">
        <f t="shared" si="2"/>
        <v>16</v>
      </c>
      <c r="B51" s="13">
        <v>10</v>
      </c>
      <c r="C51" s="14" t="s">
        <v>60</v>
      </c>
      <c r="D51" s="14" t="s">
        <v>159</v>
      </c>
      <c r="E51" s="14" t="s">
        <v>155</v>
      </c>
      <c r="G51" s="13">
        <v>265</v>
      </c>
      <c r="H51" s="14" t="s">
        <v>56</v>
      </c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P51" s="13">
        <v>265</v>
      </c>
      <c r="AQ51" s="14" t="s">
        <v>156</v>
      </c>
      <c r="AR51" s="3"/>
      <c r="AS51" s="3"/>
      <c r="AT51" s="3"/>
      <c r="AU51" s="3"/>
    </row>
    <row r="52" spans="1:47" s="14" customFormat="1" x14ac:dyDescent="0.25">
      <c r="A52" s="13">
        <f t="shared" si="2"/>
        <v>16</v>
      </c>
      <c r="B52" s="13">
        <v>10</v>
      </c>
      <c r="C52" s="14" t="s">
        <v>160</v>
      </c>
      <c r="D52" s="14" t="s">
        <v>161</v>
      </c>
      <c r="E52" s="14" t="s">
        <v>155</v>
      </c>
      <c r="G52" s="13">
        <v>265</v>
      </c>
      <c r="H52" s="14" t="s">
        <v>56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P52" s="13">
        <v>265</v>
      </c>
      <c r="AQ52" s="14" t="s">
        <v>156</v>
      </c>
      <c r="AR52" s="3"/>
      <c r="AS52" s="3"/>
      <c r="AT52" s="3"/>
      <c r="AU52" s="3"/>
    </row>
    <row r="53" spans="1:47" s="14" customFormat="1" x14ac:dyDescent="0.25">
      <c r="A53" s="16">
        <f t="shared" si="2"/>
        <v>17</v>
      </c>
      <c r="B53" s="16">
        <v>9</v>
      </c>
      <c r="C53" s="15" t="s">
        <v>162</v>
      </c>
      <c r="D53" s="15" t="s">
        <v>163</v>
      </c>
      <c r="E53" s="15" t="s">
        <v>164</v>
      </c>
      <c r="F53" s="15"/>
      <c r="G53" s="16">
        <v>255</v>
      </c>
      <c r="H53" s="15" t="s">
        <v>43</v>
      </c>
      <c r="I53" s="16">
        <v>1</v>
      </c>
      <c r="J53" s="16">
        <v>1</v>
      </c>
      <c r="K53" s="16">
        <v>0</v>
      </c>
      <c r="L53" s="16">
        <v>0</v>
      </c>
      <c r="M53" s="16">
        <v>0</v>
      </c>
      <c r="N53" s="16">
        <v>1</v>
      </c>
      <c r="O53" s="16">
        <v>1</v>
      </c>
      <c r="P53" s="16">
        <v>1</v>
      </c>
      <c r="Q53" s="16">
        <v>1</v>
      </c>
      <c r="R53" s="16">
        <v>1</v>
      </c>
      <c r="S53" s="16">
        <v>0</v>
      </c>
      <c r="T53" s="16">
        <v>0</v>
      </c>
      <c r="U53" s="16">
        <v>1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1</v>
      </c>
      <c r="AK53" s="16">
        <v>0</v>
      </c>
      <c r="AL53" s="16">
        <v>0</v>
      </c>
      <c r="AM53" s="16">
        <v>0</v>
      </c>
      <c r="AN53" s="16"/>
      <c r="AO53" s="15">
        <f>SUM(J53:AM53)</f>
        <v>8</v>
      </c>
      <c r="AP53" s="16">
        <v>255</v>
      </c>
      <c r="AQ53" s="15" t="s">
        <v>165</v>
      </c>
      <c r="AR53" s="3"/>
      <c r="AS53" s="3"/>
      <c r="AT53" s="3"/>
      <c r="AU53" s="3"/>
    </row>
    <row r="54" spans="1:47" s="14" customFormat="1" x14ac:dyDescent="0.25">
      <c r="A54" s="16">
        <f t="shared" si="2"/>
        <v>17</v>
      </c>
      <c r="B54" s="16">
        <v>9</v>
      </c>
      <c r="C54" s="26" t="s">
        <v>166</v>
      </c>
      <c r="D54" s="15" t="s">
        <v>167</v>
      </c>
      <c r="E54" s="15" t="s">
        <v>164</v>
      </c>
      <c r="F54" s="15"/>
      <c r="G54" s="16">
        <v>255</v>
      </c>
      <c r="H54" s="15" t="s">
        <v>43</v>
      </c>
      <c r="I54" s="16">
        <f t="shared" ref="I54:AM54" si="17">I53*I$3</f>
        <v>50</v>
      </c>
      <c r="J54" s="16">
        <f t="shared" si="17"/>
        <v>10</v>
      </c>
      <c r="K54" s="16">
        <f t="shared" si="17"/>
        <v>0</v>
      </c>
      <c r="L54" s="16">
        <f t="shared" si="17"/>
        <v>0</v>
      </c>
      <c r="M54" s="16">
        <f t="shared" si="17"/>
        <v>0</v>
      </c>
      <c r="N54" s="16">
        <f t="shared" si="17"/>
        <v>30</v>
      </c>
      <c r="O54" s="16">
        <f t="shared" si="17"/>
        <v>20</v>
      </c>
      <c r="P54" s="16">
        <f t="shared" si="17"/>
        <v>40</v>
      </c>
      <c r="Q54" s="16">
        <f t="shared" si="17"/>
        <v>40</v>
      </c>
      <c r="R54" s="16">
        <f t="shared" si="17"/>
        <v>50</v>
      </c>
      <c r="S54" s="16">
        <f t="shared" si="17"/>
        <v>0</v>
      </c>
      <c r="T54" s="16">
        <f t="shared" si="17"/>
        <v>0</v>
      </c>
      <c r="U54" s="16">
        <f t="shared" si="17"/>
        <v>10</v>
      </c>
      <c r="V54" s="16">
        <f t="shared" si="17"/>
        <v>0</v>
      </c>
      <c r="W54" s="16">
        <f t="shared" si="17"/>
        <v>0</v>
      </c>
      <c r="X54" s="16">
        <f t="shared" si="17"/>
        <v>0</v>
      </c>
      <c r="Y54" s="16">
        <f t="shared" si="17"/>
        <v>0</v>
      </c>
      <c r="Z54" s="16">
        <f t="shared" si="17"/>
        <v>0</v>
      </c>
      <c r="AA54" s="16">
        <f t="shared" si="17"/>
        <v>0</v>
      </c>
      <c r="AB54" s="16">
        <f t="shared" si="17"/>
        <v>0</v>
      </c>
      <c r="AC54" s="16">
        <f t="shared" si="17"/>
        <v>0</v>
      </c>
      <c r="AD54" s="16">
        <f t="shared" si="17"/>
        <v>0</v>
      </c>
      <c r="AE54" s="16">
        <f t="shared" si="17"/>
        <v>0</v>
      </c>
      <c r="AF54" s="16">
        <f t="shared" si="17"/>
        <v>0</v>
      </c>
      <c r="AG54" s="16">
        <f t="shared" si="17"/>
        <v>0</v>
      </c>
      <c r="AH54" s="16">
        <f t="shared" si="17"/>
        <v>0</v>
      </c>
      <c r="AI54" s="16">
        <f t="shared" si="17"/>
        <v>0</v>
      </c>
      <c r="AJ54" s="16">
        <f t="shared" si="17"/>
        <v>5</v>
      </c>
      <c r="AK54" s="16">
        <f t="shared" si="17"/>
        <v>0</v>
      </c>
      <c r="AL54" s="16">
        <f t="shared" si="17"/>
        <v>0</v>
      </c>
      <c r="AM54" s="16">
        <f t="shared" si="17"/>
        <v>0</v>
      </c>
      <c r="AN54" s="16"/>
      <c r="AO54" s="15">
        <f>SUM(I54:AM54)</f>
        <v>255</v>
      </c>
      <c r="AP54" s="16">
        <v>255</v>
      </c>
      <c r="AQ54" s="15" t="s">
        <v>165</v>
      </c>
      <c r="AR54" s="3"/>
      <c r="AS54" s="3"/>
      <c r="AT54" s="3"/>
      <c r="AU54" s="3"/>
    </row>
    <row r="55" spans="1:47" s="15" customFormat="1" x14ac:dyDescent="0.25">
      <c r="A55" s="16">
        <f t="shared" si="2"/>
        <v>17</v>
      </c>
      <c r="B55" s="16">
        <v>9</v>
      </c>
      <c r="C55" s="26" t="s">
        <v>168</v>
      </c>
      <c r="D55" s="15" t="s">
        <v>169</v>
      </c>
      <c r="E55" s="15" t="s">
        <v>164</v>
      </c>
      <c r="G55" s="16">
        <v>255</v>
      </c>
      <c r="H55" s="15" t="s">
        <v>43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P55" s="16">
        <v>255</v>
      </c>
      <c r="AQ55" s="15" t="s">
        <v>165</v>
      </c>
      <c r="AR55" s="3"/>
      <c r="AS55" s="3"/>
      <c r="AT55" s="3"/>
      <c r="AU55" s="3"/>
    </row>
    <row r="56" spans="1:47" s="15" customFormat="1" x14ac:dyDescent="0.25">
      <c r="A56" s="13">
        <f t="shared" si="2"/>
        <v>18</v>
      </c>
      <c r="B56" s="13">
        <v>20</v>
      </c>
      <c r="C56" s="27" t="s">
        <v>170</v>
      </c>
      <c r="D56" s="14" t="s">
        <v>171</v>
      </c>
      <c r="E56" s="14" t="s">
        <v>172</v>
      </c>
      <c r="F56" s="14"/>
      <c r="G56" s="13">
        <v>240</v>
      </c>
      <c r="H56" s="14" t="s">
        <v>131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13">
        <v>1</v>
      </c>
      <c r="Q56" s="13">
        <v>0</v>
      </c>
      <c r="R56" s="13">
        <v>0</v>
      </c>
      <c r="S56" s="13">
        <v>0</v>
      </c>
      <c r="T56" s="13">
        <v>1</v>
      </c>
      <c r="U56" s="13">
        <v>1</v>
      </c>
      <c r="V56" s="13">
        <v>1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1</v>
      </c>
      <c r="AI56" s="13">
        <v>1</v>
      </c>
      <c r="AJ56" s="13">
        <v>0</v>
      </c>
      <c r="AK56" s="13">
        <v>0</v>
      </c>
      <c r="AL56" s="13">
        <v>0</v>
      </c>
      <c r="AM56" s="13">
        <v>0</v>
      </c>
      <c r="AN56" s="13">
        <v>1</v>
      </c>
      <c r="AO56" s="14">
        <f>SUM(J56:AM56)</f>
        <v>12</v>
      </c>
      <c r="AP56" s="13">
        <v>240</v>
      </c>
      <c r="AQ56" s="14" t="s">
        <v>173</v>
      </c>
      <c r="AR56" s="3"/>
      <c r="AS56" s="3"/>
      <c r="AT56" s="3"/>
      <c r="AU56" s="3"/>
    </row>
    <row r="57" spans="1:47" s="14" customFormat="1" x14ac:dyDescent="0.25">
      <c r="A57" s="13">
        <f t="shared" si="2"/>
        <v>18</v>
      </c>
      <c r="B57" s="13">
        <v>20</v>
      </c>
      <c r="C57" s="27" t="s">
        <v>174</v>
      </c>
      <c r="D57" s="14" t="s">
        <v>175</v>
      </c>
      <c r="E57" s="14" t="s">
        <v>172</v>
      </c>
      <c r="G57" s="13">
        <v>240</v>
      </c>
      <c r="H57" s="14" t="s">
        <v>131</v>
      </c>
      <c r="I57" s="13">
        <f t="shared" ref="I57:AM57" si="18">I56*I$3</f>
        <v>50</v>
      </c>
      <c r="J57" s="13">
        <f t="shared" si="18"/>
        <v>10</v>
      </c>
      <c r="K57" s="13">
        <f t="shared" si="18"/>
        <v>15</v>
      </c>
      <c r="L57" s="13">
        <f t="shared" si="18"/>
        <v>20</v>
      </c>
      <c r="M57" s="13">
        <f t="shared" si="18"/>
        <v>20</v>
      </c>
      <c r="N57" s="13">
        <f t="shared" si="18"/>
        <v>30</v>
      </c>
      <c r="O57" s="13">
        <f t="shared" si="18"/>
        <v>20</v>
      </c>
      <c r="P57" s="13">
        <f t="shared" si="18"/>
        <v>40</v>
      </c>
      <c r="Q57" s="13">
        <f t="shared" si="18"/>
        <v>0</v>
      </c>
      <c r="R57" s="13">
        <f t="shared" si="18"/>
        <v>0</v>
      </c>
      <c r="S57" s="13">
        <f t="shared" si="18"/>
        <v>0</v>
      </c>
      <c r="T57" s="13">
        <f t="shared" si="18"/>
        <v>10</v>
      </c>
      <c r="U57" s="13">
        <f t="shared" si="18"/>
        <v>10</v>
      </c>
      <c r="V57" s="13">
        <f t="shared" si="18"/>
        <v>10</v>
      </c>
      <c r="W57" s="13">
        <f t="shared" si="18"/>
        <v>0</v>
      </c>
      <c r="X57" s="13">
        <f t="shared" si="18"/>
        <v>0</v>
      </c>
      <c r="Y57" s="13">
        <f t="shared" si="18"/>
        <v>0</v>
      </c>
      <c r="Z57" s="13">
        <f t="shared" si="18"/>
        <v>0</v>
      </c>
      <c r="AA57" s="13">
        <f t="shared" si="18"/>
        <v>0</v>
      </c>
      <c r="AB57" s="13">
        <f t="shared" si="18"/>
        <v>0</v>
      </c>
      <c r="AC57" s="13">
        <f t="shared" si="18"/>
        <v>0</v>
      </c>
      <c r="AD57" s="13">
        <f t="shared" si="18"/>
        <v>0</v>
      </c>
      <c r="AE57" s="13">
        <f t="shared" si="18"/>
        <v>0</v>
      </c>
      <c r="AF57" s="13">
        <f t="shared" si="18"/>
        <v>0</v>
      </c>
      <c r="AG57" s="13">
        <f t="shared" si="18"/>
        <v>0</v>
      </c>
      <c r="AH57" s="13">
        <f t="shared" si="18"/>
        <v>5</v>
      </c>
      <c r="AI57" s="13">
        <f t="shared" si="18"/>
        <v>5</v>
      </c>
      <c r="AJ57" s="13">
        <f t="shared" si="18"/>
        <v>0</v>
      </c>
      <c r="AK57" s="13">
        <f t="shared" si="18"/>
        <v>0</v>
      </c>
      <c r="AL57" s="13">
        <f t="shared" si="18"/>
        <v>0</v>
      </c>
      <c r="AM57" s="13">
        <f t="shared" si="18"/>
        <v>0</v>
      </c>
      <c r="AN57" s="13">
        <v>-5</v>
      </c>
      <c r="AO57" s="14">
        <f>SUM(I57:AN57)</f>
        <v>240</v>
      </c>
      <c r="AP57" s="13">
        <v>240</v>
      </c>
      <c r="AQ57" s="14" t="s">
        <v>173</v>
      </c>
      <c r="AR57" s="3"/>
      <c r="AS57" s="3"/>
      <c r="AT57" s="3"/>
      <c r="AU57" s="3"/>
    </row>
    <row r="58" spans="1:47" s="14" customFormat="1" x14ac:dyDescent="0.25">
      <c r="A58" s="13">
        <f t="shared" si="2"/>
        <v>18</v>
      </c>
      <c r="B58" s="13">
        <v>20</v>
      </c>
      <c r="C58" s="27" t="s">
        <v>176</v>
      </c>
      <c r="D58" s="14" t="s">
        <v>177</v>
      </c>
      <c r="E58" s="14" t="s">
        <v>172</v>
      </c>
      <c r="G58" s="13">
        <v>240</v>
      </c>
      <c r="H58" s="14" t="s">
        <v>131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P58" s="13">
        <v>240</v>
      </c>
      <c r="AQ58" s="14" t="s">
        <v>173</v>
      </c>
      <c r="AR58" s="3"/>
      <c r="AS58" s="3"/>
      <c r="AT58" s="3"/>
      <c r="AU58" s="3"/>
    </row>
    <row r="59" spans="1:47" s="15" customFormat="1" x14ac:dyDescent="0.25">
      <c r="A59" s="16">
        <f t="shared" si="2"/>
        <v>19</v>
      </c>
      <c r="B59" s="16">
        <v>16</v>
      </c>
      <c r="C59" s="15" t="s">
        <v>178</v>
      </c>
      <c r="D59" s="15" t="s">
        <v>179</v>
      </c>
      <c r="E59" s="15" t="s">
        <v>180</v>
      </c>
      <c r="G59" s="16">
        <v>235</v>
      </c>
      <c r="H59" s="15" t="s">
        <v>56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>
        <v>1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1</v>
      </c>
      <c r="AG59" s="16">
        <v>1</v>
      </c>
      <c r="AH59" s="16">
        <v>1</v>
      </c>
      <c r="AI59" s="16">
        <v>1</v>
      </c>
      <c r="AJ59" s="16">
        <v>1</v>
      </c>
      <c r="AK59" s="16">
        <v>1</v>
      </c>
      <c r="AL59" s="16">
        <v>0</v>
      </c>
      <c r="AM59" s="16">
        <v>0</v>
      </c>
      <c r="AN59" s="16"/>
      <c r="AO59" s="15">
        <f>SUM(J59:AM59)</f>
        <v>13</v>
      </c>
      <c r="AP59" s="16">
        <v>235</v>
      </c>
      <c r="AQ59" s="15" t="s">
        <v>181</v>
      </c>
      <c r="AR59" s="3"/>
      <c r="AS59" s="3"/>
      <c r="AT59" s="3"/>
      <c r="AU59" s="3"/>
    </row>
    <row r="60" spans="1:47" s="15" customFormat="1" x14ac:dyDescent="0.25">
      <c r="A60" s="16">
        <f t="shared" si="2"/>
        <v>19</v>
      </c>
      <c r="B60" s="16">
        <v>16</v>
      </c>
      <c r="C60" s="15" t="s">
        <v>182</v>
      </c>
      <c r="D60" s="15" t="s">
        <v>183</v>
      </c>
      <c r="E60" s="15" t="s">
        <v>184</v>
      </c>
      <c r="G60" s="16">
        <v>235</v>
      </c>
      <c r="H60" s="15" t="s">
        <v>131</v>
      </c>
      <c r="I60" s="16">
        <f t="shared" ref="I60:AM60" si="19">I59*I$3</f>
        <v>50</v>
      </c>
      <c r="J60" s="16">
        <f t="shared" si="19"/>
        <v>10</v>
      </c>
      <c r="K60" s="16">
        <f t="shared" si="19"/>
        <v>15</v>
      </c>
      <c r="L60" s="16">
        <f t="shared" si="19"/>
        <v>20</v>
      </c>
      <c r="M60" s="16">
        <f t="shared" si="19"/>
        <v>20</v>
      </c>
      <c r="N60" s="16">
        <f t="shared" si="19"/>
        <v>30</v>
      </c>
      <c r="O60" s="16">
        <f t="shared" si="19"/>
        <v>20</v>
      </c>
      <c r="P60" s="16">
        <f t="shared" si="19"/>
        <v>40</v>
      </c>
      <c r="Q60" s="16">
        <f t="shared" si="19"/>
        <v>0</v>
      </c>
      <c r="R60" s="16">
        <f t="shared" si="19"/>
        <v>0</v>
      </c>
      <c r="S60" s="16">
        <f t="shared" si="19"/>
        <v>0</v>
      </c>
      <c r="T60" s="16">
        <f t="shared" si="19"/>
        <v>0</v>
      </c>
      <c r="U60" s="16">
        <f t="shared" si="19"/>
        <v>0</v>
      </c>
      <c r="V60" s="16">
        <f t="shared" si="19"/>
        <v>0</v>
      </c>
      <c r="W60" s="16">
        <f t="shared" si="19"/>
        <v>0</v>
      </c>
      <c r="X60" s="16">
        <f t="shared" si="19"/>
        <v>0</v>
      </c>
      <c r="Y60" s="16">
        <f t="shared" si="19"/>
        <v>0</v>
      </c>
      <c r="Z60" s="16">
        <f t="shared" si="19"/>
        <v>0</v>
      </c>
      <c r="AA60" s="16">
        <f t="shared" si="19"/>
        <v>0</v>
      </c>
      <c r="AB60" s="16">
        <f t="shared" si="19"/>
        <v>0</v>
      </c>
      <c r="AC60" s="16">
        <f t="shared" si="19"/>
        <v>0</v>
      </c>
      <c r="AD60" s="16">
        <f t="shared" si="19"/>
        <v>0</v>
      </c>
      <c r="AE60" s="16">
        <f t="shared" si="19"/>
        <v>0</v>
      </c>
      <c r="AF60" s="16">
        <f t="shared" si="19"/>
        <v>5</v>
      </c>
      <c r="AG60" s="16">
        <f t="shared" si="19"/>
        <v>5</v>
      </c>
      <c r="AH60" s="16">
        <f t="shared" si="19"/>
        <v>5</v>
      </c>
      <c r="AI60" s="16">
        <f t="shared" si="19"/>
        <v>5</v>
      </c>
      <c r="AJ60" s="16">
        <f t="shared" si="19"/>
        <v>5</v>
      </c>
      <c r="AK60" s="16">
        <f t="shared" si="19"/>
        <v>5</v>
      </c>
      <c r="AL60" s="16">
        <f t="shared" si="19"/>
        <v>0</v>
      </c>
      <c r="AM60" s="16">
        <f t="shared" si="19"/>
        <v>0</v>
      </c>
      <c r="AN60" s="16"/>
      <c r="AO60" s="15">
        <f>SUM(I60:AM60)</f>
        <v>235</v>
      </c>
      <c r="AP60" s="16">
        <v>235</v>
      </c>
      <c r="AQ60" s="15" t="s">
        <v>181</v>
      </c>
      <c r="AR60" s="3"/>
      <c r="AS60" s="3"/>
      <c r="AT60" s="3"/>
      <c r="AU60" s="3"/>
    </row>
    <row r="61" spans="1:47" s="15" customFormat="1" x14ac:dyDescent="0.25">
      <c r="A61" s="16">
        <f t="shared" si="2"/>
        <v>19</v>
      </c>
      <c r="B61" s="16">
        <v>16</v>
      </c>
      <c r="C61" s="15" t="s">
        <v>185</v>
      </c>
      <c r="D61" s="15" t="s">
        <v>186</v>
      </c>
      <c r="E61" s="15" t="s">
        <v>184</v>
      </c>
      <c r="G61" s="16">
        <v>235</v>
      </c>
      <c r="H61" s="15" t="s">
        <v>131</v>
      </c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P61" s="16">
        <v>235</v>
      </c>
      <c r="AQ61" s="15" t="s">
        <v>181</v>
      </c>
      <c r="AR61" s="3"/>
      <c r="AS61" s="3"/>
      <c r="AT61" s="3"/>
      <c r="AU61" s="3"/>
    </row>
    <row r="62" spans="1:47" s="15" customFormat="1" x14ac:dyDescent="0.25">
      <c r="A62" s="16">
        <f t="shared" si="2"/>
        <v>19</v>
      </c>
      <c r="B62" s="16">
        <v>16</v>
      </c>
      <c r="C62" s="15" t="s">
        <v>187</v>
      </c>
      <c r="D62" s="15" t="s">
        <v>188</v>
      </c>
      <c r="E62" s="15" t="s">
        <v>184</v>
      </c>
      <c r="G62" s="16">
        <v>235</v>
      </c>
      <c r="H62" s="15" t="s">
        <v>131</v>
      </c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P62" s="16">
        <v>235</v>
      </c>
      <c r="AQ62" s="15" t="s">
        <v>181</v>
      </c>
      <c r="AR62" s="3"/>
      <c r="AS62" s="3"/>
      <c r="AT62" s="3"/>
      <c r="AU62" s="3"/>
    </row>
    <row r="63" spans="1:47" s="15" customFormat="1" x14ac:dyDescent="0.25">
      <c r="A63" s="13">
        <f t="shared" si="2"/>
        <v>20</v>
      </c>
      <c r="B63" s="13">
        <v>2</v>
      </c>
      <c r="C63" s="14" t="s">
        <v>189</v>
      </c>
      <c r="D63" s="14" t="s">
        <v>158</v>
      </c>
      <c r="E63" s="14" t="s">
        <v>190</v>
      </c>
      <c r="F63" s="14"/>
      <c r="G63" s="13">
        <v>225</v>
      </c>
      <c r="H63" s="14" t="s">
        <v>43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13">
        <v>1</v>
      </c>
      <c r="P63" s="13">
        <v>1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1</v>
      </c>
      <c r="AG63" s="13">
        <v>0</v>
      </c>
      <c r="AH63" s="13">
        <v>1</v>
      </c>
      <c r="AI63" s="13">
        <v>1</v>
      </c>
      <c r="AJ63" s="13">
        <v>1</v>
      </c>
      <c r="AK63" s="13">
        <v>0</v>
      </c>
      <c r="AL63" s="13">
        <v>0</v>
      </c>
      <c r="AM63" s="13">
        <v>0</v>
      </c>
      <c r="AN63" s="13"/>
      <c r="AO63" s="14">
        <f>SUM(J63:AM63)</f>
        <v>11</v>
      </c>
      <c r="AP63" s="13">
        <v>225</v>
      </c>
      <c r="AQ63" s="14" t="s">
        <v>191</v>
      </c>
      <c r="AR63" s="3"/>
      <c r="AS63" s="3"/>
      <c r="AT63" s="3"/>
      <c r="AU63" s="3"/>
    </row>
    <row r="64" spans="1:47" s="15" customFormat="1" x14ac:dyDescent="0.25">
      <c r="A64" s="13">
        <f t="shared" si="2"/>
        <v>20</v>
      </c>
      <c r="B64" s="13">
        <v>2</v>
      </c>
      <c r="C64" s="14" t="s">
        <v>192</v>
      </c>
      <c r="D64" s="14" t="s">
        <v>193</v>
      </c>
      <c r="E64" s="14" t="s">
        <v>190</v>
      </c>
      <c r="F64" s="14"/>
      <c r="G64" s="13">
        <v>225</v>
      </c>
      <c r="H64" s="14" t="s">
        <v>43</v>
      </c>
      <c r="I64" s="13">
        <f t="shared" ref="I64:AM64" si="20">I63*I$3</f>
        <v>50</v>
      </c>
      <c r="J64" s="13">
        <f t="shared" si="20"/>
        <v>10</v>
      </c>
      <c r="K64" s="13">
        <f t="shared" si="20"/>
        <v>15</v>
      </c>
      <c r="L64" s="13">
        <f t="shared" si="20"/>
        <v>20</v>
      </c>
      <c r="M64" s="13">
        <f t="shared" si="20"/>
        <v>20</v>
      </c>
      <c r="N64" s="13">
        <f t="shared" si="20"/>
        <v>30</v>
      </c>
      <c r="O64" s="13">
        <f t="shared" si="20"/>
        <v>20</v>
      </c>
      <c r="P64" s="13">
        <f t="shared" si="20"/>
        <v>40</v>
      </c>
      <c r="Q64" s="13">
        <f t="shared" si="20"/>
        <v>0</v>
      </c>
      <c r="R64" s="13">
        <f t="shared" si="20"/>
        <v>0</v>
      </c>
      <c r="S64" s="13">
        <f t="shared" si="20"/>
        <v>0</v>
      </c>
      <c r="T64" s="13">
        <f t="shared" si="20"/>
        <v>0</v>
      </c>
      <c r="U64" s="13">
        <f t="shared" si="20"/>
        <v>0</v>
      </c>
      <c r="V64" s="13">
        <f t="shared" si="20"/>
        <v>0</v>
      </c>
      <c r="W64" s="13">
        <f t="shared" si="20"/>
        <v>0</v>
      </c>
      <c r="X64" s="13">
        <f t="shared" si="20"/>
        <v>0</v>
      </c>
      <c r="Y64" s="13">
        <f t="shared" si="20"/>
        <v>0</v>
      </c>
      <c r="Z64" s="13">
        <f t="shared" si="20"/>
        <v>0</v>
      </c>
      <c r="AA64" s="13">
        <f t="shared" si="20"/>
        <v>0</v>
      </c>
      <c r="AB64" s="13">
        <f t="shared" si="20"/>
        <v>0</v>
      </c>
      <c r="AC64" s="13">
        <f t="shared" si="20"/>
        <v>0</v>
      </c>
      <c r="AD64" s="13">
        <f t="shared" si="20"/>
        <v>0</v>
      </c>
      <c r="AE64" s="13">
        <f t="shared" si="20"/>
        <v>0</v>
      </c>
      <c r="AF64" s="13">
        <f t="shared" si="20"/>
        <v>5</v>
      </c>
      <c r="AG64" s="13">
        <f t="shared" si="20"/>
        <v>0</v>
      </c>
      <c r="AH64" s="13">
        <f t="shared" si="20"/>
        <v>5</v>
      </c>
      <c r="AI64" s="13">
        <f t="shared" si="20"/>
        <v>5</v>
      </c>
      <c r="AJ64" s="13">
        <f t="shared" si="20"/>
        <v>5</v>
      </c>
      <c r="AK64" s="13">
        <f t="shared" si="20"/>
        <v>0</v>
      </c>
      <c r="AL64" s="13">
        <f t="shared" si="20"/>
        <v>0</v>
      </c>
      <c r="AM64" s="13">
        <f t="shared" si="20"/>
        <v>0</v>
      </c>
      <c r="AN64" s="13"/>
      <c r="AO64" s="14">
        <f>SUM(I64:AM64)</f>
        <v>225</v>
      </c>
      <c r="AP64" s="13">
        <v>225</v>
      </c>
      <c r="AQ64" s="14" t="s">
        <v>191</v>
      </c>
      <c r="AR64" s="3"/>
      <c r="AS64" s="3"/>
      <c r="AT64" s="3"/>
      <c r="AU64" s="3"/>
    </row>
    <row r="65" spans="1:47" s="14" customFormat="1" x14ac:dyDescent="0.25">
      <c r="A65" s="13">
        <f t="shared" si="2"/>
        <v>20</v>
      </c>
      <c r="B65" s="13">
        <v>2</v>
      </c>
      <c r="C65" s="14" t="s">
        <v>194</v>
      </c>
      <c r="D65" s="14" t="s">
        <v>195</v>
      </c>
      <c r="E65" s="14" t="s">
        <v>190</v>
      </c>
      <c r="G65" s="13">
        <v>225</v>
      </c>
      <c r="H65" s="14" t="s">
        <v>43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P65" s="13">
        <v>225</v>
      </c>
      <c r="AQ65" s="14" t="s">
        <v>191</v>
      </c>
      <c r="AR65" s="3"/>
      <c r="AS65" s="3"/>
      <c r="AT65" s="3"/>
      <c r="AU65" s="3"/>
    </row>
    <row r="66" spans="1:47" s="14" customFormat="1" x14ac:dyDescent="0.25">
      <c r="A66" s="13">
        <f t="shared" si="2"/>
        <v>20</v>
      </c>
      <c r="B66" s="13">
        <v>2</v>
      </c>
      <c r="C66" s="14" t="s">
        <v>196</v>
      </c>
      <c r="D66" s="14" t="s">
        <v>197</v>
      </c>
      <c r="E66" s="14" t="s">
        <v>190</v>
      </c>
      <c r="G66" s="13">
        <v>225</v>
      </c>
      <c r="H66" s="14" t="s">
        <v>43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P66" s="13">
        <v>225</v>
      </c>
      <c r="AQ66" s="14" t="s">
        <v>191</v>
      </c>
      <c r="AR66" s="3"/>
      <c r="AS66" s="3"/>
      <c r="AT66" s="3"/>
      <c r="AU66" s="3"/>
    </row>
    <row r="67" spans="1:47" s="15" customFormat="1" x14ac:dyDescent="0.25">
      <c r="A67" s="16">
        <f t="shared" si="2"/>
        <v>21</v>
      </c>
      <c r="B67" s="16">
        <v>8</v>
      </c>
      <c r="C67" s="15" t="s">
        <v>198</v>
      </c>
      <c r="D67" s="15" t="s">
        <v>199</v>
      </c>
      <c r="E67" s="15" t="s">
        <v>200</v>
      </c>
      <c r="G67" s="16">
        <v>225</v>
      </c>
      <c r="H67" s="15" t="s">
        <v>56</v>
      </c>
      <c r="I67" s="16">
        <v>1</v>
      </c>
      <c r="J67" s="16">
        <v>1</v>
      </c>
      <c r="K67" s="16">
        <v>1</v>
      </c>
      <c r="L67" s="16">
        <v>0</v>
      </c>
      <c r="M67" s="16">
        <v>0</v>
      </c>
      <c r="N67" s="16">
        <v>1</v>
      </c>
      <c r="O67" s="16">
        <v>1</v>
      </c>
      <c r="P67" s="16">
        <v>0</v>
      </c>
      <c r="Q67" s="16">
        <v>1</v>
      </c>
      <c r="R67" s="16">
        <v>1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1</v>
      </c>
      <c r="AJ67" s="16">
        <v>1</v>
      </c>
      <c r="AK67" s="16">
        <v>0</v>
      </c>
      <c r="AL67" s="16">
        <v>0</v>
      </c>
      <c r="AM67" s="16">
        <v>0</v>
      </c>
      <c r="AN67" s="16"/>
      <c r="AO67" s="15">
        <f>SUM(J67:AM67)</f>
        <v>8</v>
      </c>
      <c r="AP67" s="16">
        <v>225</v>
      </c>
      <c r="AQ67" s="15" t="s">
        <v>201</v>
      </c>
      <c r="AR67" s="3"/>
      <c r="AS67" s="3"/>
      <c r="AT67" s="3"/>
      <c r="AU67" s="3"/>
    </row>
    <row r="68" spans="1:47" s="15" customFormat="1" x14ac:dyDescent="0.25">
      <c r="A68" s="16">
        <f t="shared" si="2"/>
        <v>21</v>
      </c>
      <c r="B68" s="16">
        <v>8</v>
      </c>
      <c r="C68" s="15" t="s">
        <v>202</v>
      </c>
      <c r="D68" s="15" t="s">
        <v>203</v>
      </c>
      <c r="E68" s="15" t="s">
        <v>200</v>
      </c>
      <c r="G68" s="16">
        <v>225</v>
      </c>
      <c r="H68" s="15" t="s">
        <v>56</v>
      </c>
      <c r="I68" s="16">
        <f t="shared" ref="I68:AM68" si="21">I67*I$3</f>
        <v>50</v>
      </c>
      <c r="J68" s="16">
        <f t="shared" si="21"/>
        <v>10</v>
      </c>
      <c r="K68" s="16">
        <f t="shared" si="21"/>
        <v>15</v>
      </c>
      <c r="L68" s="16">
        <f t="shared" si="21"/>
        <v>0</v>
      </c>
      <c r="M68" s="16">
        <f t="shared" si="21"/>
        <v>0</v>
      </c>
      <c r="N68" s="16">
        <f t="shared" si="21"/>
        <v>30</v>
      </c>
      <c r="O68" s="16">
        <f t="shared" si="21"/>
        <v>20</v>
      </c>
      <c r="P68" s="16">
        <f t="shared" si="21"/>
        <v>0</v>
      </c>
      <c r="Q68" s="16">
        <f t="shared" si="21"/>
        <v>40</v>
      </c>
      <c r="R68" s="16">
        <f t="shared" si="21"/>
        <v>50</v>
      </c>
      <c r="S68" s="16">
        <f t="shared" si="21"/>
        <v>0</v>
      </c>
      <c r="T68" s="16">
        <f t="shared" si="21"/>
        <v>0</v>
      </c>
      <c r="U68" s="16">
        <f t="shared" si="21"/>
        <v>0</v>
      </c>
      <c r="V68" s="16">
        <f t="shared" si="21"/>
        <v>0</v>
      </c>
      <c r="W68" s="16">
        <f t="shared" si="21"/>
        <v>0</v>
      </c>
      <c r="X68" s="16">
        <f t="shared" si="21"/>
        <v>0</v>
      </c>
      <c r="Y68" s="16">
        <f t="shared" si="21"/>
        <v>0</v>
      </c>
      <c r="Z68" s="16">
        <f t="shared" si="21"/>
        <v>0</v>
      </c>
      <c r="AA68" s="16">
        <f t="shared" si="21"/>
        <v>0</v>
      </c>
      <c r="AB68" s="16">
        <f t="shared" si="21"/>
        <v>0</v>
      </c>
      <c r="AC68" s="16">
        <f t="shared" si="21"/>
        <v>0</v>
      </c>
      <c r="AD68" s="16">
        <f t="shared" si="21"/>
        <v>0</v>
      </c>
      <c r="AE68" s="16">
        <f t="shared" si="21"/>
        <v>0</v>
      </c>
      <c r="AF68" s="16">
        <f t="shared" si="21"/>
        <v>0</v>
      </c>
      <c r="AG68" s="16">
        <f t="shared" si="21"/>
        <v>0</v>
      </c>
      <c r="AH68" s="16">
        <f t="shared" si="21"/>
        <v>0</v>
      </c>
      <c r="AI68" s="16">
        <f t="shared" si="21"/>
        <v>5</v>
      </c>
      <c r="AJ68" s="16">
        <f t="shared" si="21"/>
        <v>5</v>
      </c>
      <c r="AK68" s="16">
        <f t="shared" si="21"/>
        <v>0</v>
      </c>
      <c r="AL68" s="16">
        <f t="shared" si="21"/>
        <v>0</v>
      </c>
      <c r="AM68" s="16">
        <f t="shared" si="21"/>
        <v>0</v>
      </c>
      <c r="AN68" s="16"/>
      <c r="AO68" s="15">
        <f>SUM(I68:AM68)</f>
        <v>225</v>
      </c>
      <c r="AP68" s="16">
        <v>225</v>
      </c>
      <c r="AQ68" s="15" t="s">
        <v>201</v>
      </c>
      <c r="AR68" s="3"/>
      <c r="AS68" s="3"/>
      <c r="AT68" s="3"/>
      <c r="AU68" s="3"/>
    </row>
    <row r="69" spans="1:47" s="15" customFormat="1" x14ac:dyDescent="0.25">
      <c r="A69" s="13">
        <f t="shared" si="2"/>
        <v>22</v>
      </c>
      <c r="B69" s="13">
        <v>12</v>
      </c>
      <c r="C69" s="14" t="s">
        <v>204</v>
      </c>
      <c r="D69" s="14" t="s">
        <v>205</v>
      </c>
      <c r="E69" s="14" t="s">
        <v>206</v>
      </c>
      <c r="F69" s="14"/>
      <c r="G69" s="13">
        <v>220</v>
      </c>
      <c r="H69" s="14" t="s">
        <v>43</v>
      </c>
      <c r="I69" s="13">
        <v>1</v>
      </c>
      <c r="J69" s="13">
        <v>1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1</v>
      </c>
      <c r="R69" s="13">
        <v>0</v>
      </c>
      <c r="S69" s="13">
        <v>1</v>
      </c>
      <c r="T69" s="13">
        <v>1</v>
      </c>
      <c r="U69" s="13">
        <v>1</v>
      </c>
      <c r="V69" s="13">
        <v>1</v>
      </c>
      <c r="W69" s="13">
        <v>1</v>
      </c>
      <c r="X69" s="13">
        <v>0</v>
      </c>
      <c r="Y69" s="13">
        <v>0</v>
      </c>
      <c r="Z69" s="13">
        <v>0</v>
      </c>
      <c r="AA69" s="13">
        <v>0</v>
      </c>
      <c r="AB69" s="13">
        <v>1</v>
      </c>
      <c r="AC69" s="13">
        <v>1</v>
      </c>
      <c r="AD69" s="13">
        <v>0</v>
      </c>
      <c r="AE69" s="13">
        <v>1</v>
      </c>
      <c r="AF69" s="13">
        <v>1</v>
      </c>
      <c r="AG69" s="13">
        <v>0</v>
      </c>
      <c r="AH69" s="13">
        <v>1</v>
      </c>
      <c r="AI69" s="13">
        <v>1</v>
      </c>
      <c r="AJ69" s="13">
        <v>1</v>
      </c>
      <c r="AK69" s="13">
        <v>0</v>
      </c>
      <c r="AL69" s="13">
        <v>0</v>
      </c>
      <c r="AM69" s="13">
        <v>1</v>
      </c>
      <c r="AN69" s="13"/>
      <c r="AO69" s="14">
        <f>SUM(J69:AM69)</f>
        <v>15</v>
      </c>
      <c r="AP69" s="13">
        <v>220</v>
      </c>
      <c r="AQ69" s="14" t="s">
        <v>207</v>
      </c>
      <c r="AR69" s="3"/>
      <c r="AS69" s="3"/>
      <c r="AT69" s="3"/>
      <c r="AU69" s="3"/>
    </row>
    <row r="70" spans="1:47" s="14" customFormat="1" x14ac:dyDescent="0.25">
      <c r="A70" s="13">
        <f t="shared" si="2"/>
        <v>22</v>
      </c>
      <c r="B70" s="13">
        <v>12</v>
      </c>
      <c r="C70" s="14" t="s">
        <v>208</v>
      </c>
      <c r="D70" s="14" t="s">
        <v>209</v>
      </c>
      <c r="E70" s="14" t="s">
        <v>206</v>
      </c>
      <c r="G70" s="13">
        <v>220</v>
      </c>
      <c r="H70" s="14" t="s">
        <v>43</v>
      </c>
      <c r="I70" s="13">
        <f t="shared" ref="I70:AM70" si="22">I69*I$3</f>
        <v>50</v>
      </c>
      <c r="J70" s="13">
        <f t="shared" si="22"/>
        <v>10</v>
      </c>
      <c r="K70" s="13">
        <f t="shared" si="22"/>
        <v>0</v>
      </c>
      <c r="L70" s="13">
        <f t="shared" si="22"/>
        <v>0</v>
      </c>
      <c r="M70" s="13">
        <f t="shared" si="22"/>
        <v>0</v>
      </c>
      <c r="N70" s="13">
        <f t="shared" si="22"/>
        <v>0</v>
      </c>
      <c r="O70" s="13">
        <f t="shared" si="22"/>
        <v>0</v>
      </c>
      <c r="P70" s="13">
        <f t="shared" si="22"/>
        <v>0</v>
      </c>
      <c r="Q70" s="13">
        <f t="shared" si="22"/>
        <v>40</v>
      </c>
      <c r="R70" s="13">
        <f t="shared" si="22"/>
        <v>0</v>
      </c>
      <c r="S70" s="13">
        <f t="shared" si="22"/>
        <v>30</v>
      </c>
      <c r="T70" s="13">
        <f t="shared" si="22"/>
        <v>10</v>
      </c>
      <c r="U70" s="13">
        <f t="shared" si="22"/>
        <v>10</v>
      </c>
      <c r="V70" s="13">
        <f t="shared" si="22"/>
        <v>10</v>
      </c>
      <c r="W70" s="13">
        <f t="shared" si="22"/>
        <v>10</v>
      </c>
      <c r="X70" s="13">
        <f t="shared" si="22"/>
        <v>0</v>
      </c>
      <c r="Y70" s="13">
        <f t="shared" si="22"/>
        <v>0</v>
      </c>
      <c r="Z70" s="13">
        <f t="shared" si="22"/>
        <v>0</v>
      </c>
      <c r="AA70" s="13">
        <f t="shared" si="22"/>
        <v>0</v>
      </c>
      <c r="AB70" s="13">
        <f t="shared" si="22"/>
        <v>10</v>
      </c>
      <c r="AC70" s="13">
        <f t="shared" si="22"/>
        <v>10</v>
      </c>
      <c r="AD70" s="13">
        <f t="shared" si="22"/>
        <v>0</v>
      </c>
      <c r="AE70" s="13">
        <f t="shared" si="22"/>
        <v>5</v>
      </c>
      <c r="AF70" s="13">
        <f t="shared" si="22"/>
        <v>5</v>
      </c>
      <c r="AG70" s="13">
        <f t="shared" si="22"/>
        <v>0</v>
      </c>
      <c r="AH70" s="13">
        <f t="shared" si="22"/>
        <v>5</v>
      </c>
      <c r="AI70" s="13">
        <f t="shared" si="22"/>
        <v>5</v>
      </c>
      <c r="AJ70" s="13">
        <f t="shared" si="22"/>
        <v>5</v>
      </c>
      <c r="AK70" s="13">
        <f t="shared" si="22"/>
        <v>0</v>
      </c>
      <c r="AL70" s="13">
        <f t="shared" si="22"/>
        <v>0</v>
      </c>
      <c r="AM70" s="13">
        <f t="shared" si="22"/>
        <v>5</v>
      </c>
      <c r="AN70" s="13"/>
      <c r="AO70" s="14">
        <f>SUM(I70:AM70)</f>
        <v>220</v>
      </c>
      <c r="AP70" s="13">
        <v>220</v>
      </c>
      <c r="AQ70" s="14" t="s">
        <v>207</v>
      </c>
      <c r="AR70" s="3"/>
      <c r="AS70" s="3"/>
      <c r="AT70" s="3"/>
      <c r="AU70" s="3"/>
    </row>
    <row r="71" spans="1:47" s="14" customFormat="1" x14ac:dyDescent="0.25">
      <c r="A71" s="13">
        <f t="shared" si="2"/>
        <v>22</v>
      </c>
      <c r="B71" s="13">
        <v>12</v>
      </c>
      <c r="C71" s="14" t="s">
        <v>210</v>
      </c>
      <c r="D71" s="14" t="s">
        <v>211</v>
      </c>
      <c r="E71" s="14" t="s">
        <v>206</v>
      </c>
      <c r="G71" s="13">
        <v>220</v>
      </c>
      <c r="H71" s="14" t="s">
        <v>43</v>
      </c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P71" s="13">
        <v>220</v>
      </c>
      <c r="AQ71" s="14" t="s">
        <v>207</v>
      </c>
      <c r="AR71" s="3"/>
      <c r="AS71" s="3"/>
      <c r="AT71" s="3"/>
      <c r="AU71" s="3"/>
    </row>
    <row r="72" spans="1:47" s="15" customFormat="1" x14ac:dyDescent="0.25">
      <c r="A72" s="16">
        <f t="shared" si="2"/>
        <v>23</v>
      </c>
      <c r="B72" s="16">
        <v>28</v>
      </c>
      <c r="C72" s="15" t="s">
        <v>212</v>
      </c>
      <c r="D72" s="15" t="s">
        <v>159</v>
      </c>
      <c r="E72" s="15" t="s">
        <v>213</v>
      </c>
      <c r="G72" s="16">
        <v>220</v>
      </c>
      <c r="H72" s="15" t="s">
        <v>214</v>
      </c>
      <c r="I72" s="16">
        <v>1</v>
      </c>
      <c r="J72" s="16">
        <v>1</v>
      </c>
      <c r="K72" s="16">
        <v>1</v>
      </c>
      <c r="L72" s="16">
        <v>1</v>
      </c>
      <c r="M72" s="16">
        <v>1</v>
      </c>
      <c r="N72" s="16">
        <v>1</v>
      </c>
      <c r="O72" s="16">
        <v>1</v>
      </c>
      <c r="P72" s="16">
        <v>1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1</v>
      </c>
      <c r="AI72" s="16">
        <v>1</v>
      </c>
      <c r="AJ72" s="16">
        <v>1</v>
      </c>
      <c r="AK72" s="16">
        <v>0</v>
      </c>
      <c r="AL72" s="16">
        <v>0</v>
      </c>
      <c r="AM72" s="16">
        <v>0</v>
      </c>
      <c r="AN72" s="16"/>
      <c r="AO72" s="15">
        <f>SUM(J72:AM72)</f>
        <v>10</v>
      </c>
      <c r="AP72" s="16">
        <v>220</v>
      </c>
      <c r="AQ72" s="15" t="s">
        <v>215</v>
      </c>
      <c r="AR72" s="3"/>
      <c r="AS72" s="3"/>
      <c r="AT72" s="3"/>
      <c r="AU72" s="3"/>
    </row>
    <row r="73" spans="1:47" s="15" customFormat="1" x14ac:dyDescent="0.25">
      <c r="A73" s="16">
        <f t="shared" ref="A73:A115" si="23">IF(B73=B72,(A72),(A72+1))</f>
        <v>23</v>
      </c>
      <c r="B73" s="16">
        <v>28</v>
      </c>
      <c r="C73" s="15" t="s">
        <v>216</v>
      </c>
      <c r="D73" s="15" t="s">
        <v>159</v>
      </c>
      <c r="E73" s="15" t="s">
        <v>217</v>
      </c>
      <c r="G73" s="16">
        <v>220</v>
      </c>
      <c r="H73" s="15" t="s">
        <v>214</v>
      </c>
      <c r="I73" s="16">
        <f t="shared" ref="I73:AM73" si="24">I72*I$3</f>
        <v>50</v>
      </c>
      <c r="J73" s="16">
        <f t="shared" si="24"/>
        <v>10</v>
      </c>
      <c r="K73" s="16">
        <f t="shared" si="24"/>
        <v>15</v>
      </c>
      <c r="L73" s="16">
        <f t="shared" si="24"/>
        <v>20</v>
      </c>
      <c r="M73" s="16">
        <f t="shared" si="24"/>
        <v>20</v>
      </c>
      <c r="N73" s="16">
        <f t="shared" si="24"/>
        <v>30</v>
      </c>
      <c r="O73" s="16">
        <f t="shared" si="24"/>
        <v>20</v>
      </c>
      <c r="P73" s="16">
        <f t="shared" si="24"/>
        <v>40</v>
      </c>
      <c r="Q73" s="16">
        <f t="shared" si="24"/>
        <v>0</v>
      </c>
      <c r="R73" s="16">
        <f t="shared" si="24"/>
        <v>0</v>
      </c>
      <c r="S73" s="16">
        <f t="shared" si="24"/>
        <v>0</v>
      </c>
      <c r="T73" s="16">
        <f t="shared" si="24"/>
        <v>0</v>
      </c>
      <c r="U73" s="16">
        <f t="shared" si="24"/>
        <v>0</v>
      </c>
      <c r="V73" s="16">
        <f t="shared" si="24"/>
        <v>0</v>
      </c>
      <c r="W73" s="16">
        <f t="shared" si="24"/>
        <v>0</v>
      </c>
      <c r="X73" s="16">
        <f t="shared" si="24"/>
        <v>0</v>
      </c>
      <c r="Y73" s="16">
        <f t="shared" si="24"/>
        <v>0</v>
      </c>
      <c r="Z73" s="16">
        <f t="shared" si="24"/>
        <v>0</v>
      </c>
      <c r="AA73" s="16">
        <f t="shared" si="24"/>
        <v>0</v>
      </c>
      <c r="AB73" s="16">
        <f t="shared" si="24"/>
        <v>0</v>
      </c>
      <c r="AC73" s="16">
        <f t="shared" si="24"/>
        <v>0</v>
      </c>
      <c r="AD73" s="16">
        <f t="shared" si="24"/>
        <v>0</v>
      </c>
      <c r="AE73" s="16">
        <f t="shared" si="24"/>
        <v>0</v>
      </c>
      <c r="AF73" s="16">
        <f t="shared" si="24"/>
        <v>0</v>
      </c>
      <c r="AG73" s="16">
        <f t="shared" si="24"/>
        <v>0</v>
      </c>
      <c r="AH73" s="16">
        <f t="shared" si="24"/>
        <v>5</v>
      </c>
      <c r="AI73" s="16">
        <f t="shared" si="24"/>
        <v>5</v>
      </c>
      <c r="AJ73" s="16">
        <f t="shared" si="24"/>
        <v>5</v>
      </c>
      <c r="AK73" s="16">
        <f t="shared" si="24"/>
        <v>0</v>
      </c>
      <c r="AL73" s="16">
        <f t="shared" si="24"/>
        <v>0</v>
      </c>
      <c r="AM73" s="16">
        <f t="shared" si="24"/>
        <v>0</v>
      </c>
      <c r="AN73" s="16"/>
      <c r="AO73" s="15">
        <f>SUM(I73:AM73)</f>
        <v>220</v>
      </c>
      <c r="AP73" s="16">
        <v>220</v>
      </c>
      <c r="AQ73" s="15" t="s">
        <v>215</v>
      </c>
      <c r="AR73" s="3"/>
      <c r="AS73" s="3"/>
      <c r="AT73" s="3"/>
      <c r="AU73" s="3"/>
    </row>
    <row r="74" spans="1:47" s="15" customFormat="1" x14ac:dyDescent="0.25">
      <c r="A74" s="16">
        <f t="shared" si="23"/>
        <v>23</v>
      </c>
      <c r="B74" s="16">
        <v>28</v>
      </c>
      <c r="C74" s="15" t="s">
        <v>218</v>
      </c>
      <c r="D74" s="15" t="s">
        <v>219</v>
      </c>
      <c r="E74" s="15" t="s">
        <v>213</v>
      </c>
      <c r="G74" s="16">
        <v>220</v>
      </c>
      <c r="H74" s="15" t="s">
        <v>214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P74" s="16">
        <v>220</v>
      </c>
      <c r="AQ74" s="15" t="s">
        <v>215</v>
      </c>
      <c r="AR74" s="3"/>
      <c r="AS74" s="3"/>
      <c r="AT74" s="3"/>
      <c r="AU74" s="3"/>
    </row>
    <row r="75" spans="1:47" s="14" customFormat="1" x14ac:dyDescent="0.25">
      <c r="A75" s="13">
        <f t="shared" si="23"/>
        <v>24</v>
      </c>
      <c r="B75" s="13">
        <v>29</v>
      </c>
      <c r="C75" s="28" t="s">
        <v>220</v>
      </c>
      <c r="D75" s="14" t="s">
        <v>221</v>
      </c>
      <c r="E75" s="14" t="s">
        <v>222</v>
      </c>
      <c r="G75" s="13">
        <v>220</v>
      </c>
      <c r="H75" s="14" t="s">
        <v>56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13">
        <v>1</v>
      </c>
      <c r="P75" s="13">
        <v>1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1</v>
      </c>
      <c r="AI75" s="13">
        <v>1</v>
      </c>
      <c r="AJ75" s="13">
        <v>0</v>
      </c>
      <c r="AK75" s="13">
        <v>1</v>
      </c>
      <c r="AL75" s="13">
        <v>0</v>
      </c>
      <c r="AM75" s="13">
        <v>0</v>
      </c>
      <c r="AN75" s="13"/>
      <c r="AO75" s="14">
        <f>SUM(J75:AM75)</f>
        <v>10</v>
      </c>
      <c r="AP75" s="13">
        <v>220</v>
      </c>
      <c r="AQ75" s="14" t="s">
        <v>223</v>
      </c>
      <c r="AR75" s="3"/>
      <c r="AS75" s="3"/>
      <c r="AT75" s="3"/>
      <c r="AU75" s="3"/>
    </row>
    <row r="76" spans="1:47" s="14" customFormat="1" x14ac:dyDescent="0.25">
      <c r="A76" s="13">
        <f t="shared" si="23"/>
        <v>24</v>
      </c>
      <c r="B76" s="13">
        <v>29</v>
      </c>
      <c r="C76" s="28" t="s">
        <v>85</v>
      </c>
      <c r="D76" s="14" t="s">
        <v>224</v>
      </c>
      <c r="E76" s="14" t="s">
        <v>222</v>
      </c>
      <c r="G76" s="13">
        <v>220</v>
      </c>
      <c r="H76" s="14" t="s">
        <v>56</v>
      </c>
      <c r="I76" s="13">
        <f t="shared" ref="I76:AM76" si="25">I75*I$3</f>
        <v>50</v>
      </c>
      <c r="J76" s="13">
        <f t="shared" si="25"/>
        <v>10</v>
      </c>
      <c r="K76" s="13">
        <f t="shared" si="25"/>
        <v>15</v>
      </c>
      <c r="L76" s="13">
        <f t="shared" si="25"/>
        <v>20</v>
      </c>
      <c r="M76" s="13">
        <f t="shared" si="25"/>
        <v>20</v>
      </c>
      <c r="N76" s="13">
        <f t="shared" si="25"/>
        <v>30</v>
      </c>
      <c r="O76" s="13">
        <f t="shared" si="25"/>
        <v>20</v>
      </c>
      <c r="P76" s="13">
        <f t="shared" si="25"/>
        <v>40</v>
      </c>
      <c r="Q76" s="13">
        <f t="shared" si="25"/>
        <v>0</v>
      </c>
      <c r="R76" s="13">
        <f t="shared" si="25"/>
        <v>0</v>
      </c>
      <c r="S76" s="13">
        <f t="shared" si="25"/>
        <v>0</v>
      </c>
      <c r="T76" s="13">
        <f t="shared" si="25"/>
        <v>0</v>
      </c>
      <c r="U76" s="13">
        <f t="shared" si="25"/>
        <v>0</v>
      </c>
      <c r="V76" s="13">
        <f t="shared" si="25"/>
        <v>0</v>
      </c>
      <c r="W76" s="13">
        <f t="shared" si="25"/>
        <v>0</v>
      </c>
      <c r="X76" s="13">
        <f t="shared" si="25"/>
        <v>0</v>
      </c>
      <c r="Y76" s="13">
        <f t="shared" si="25"/>
        <v>0</v>
      </c>
      <c r="Z76" s="13">
        <f t="shared" si="25"/>
        <v>0</v>
      </c>
      <c r="AA76" s="13">
        <f t="shared" si="25"/>
        <v>0</v>
      </c>
      <c r="AB76" s="13">
        <f t="shared" si="25"/>
        <v>0</v>
      </c>
      <c r="AC76" s="13">
        <f t="shared" si="25"/>
        <v>0</v>
      </c>
      <c r="AD76" s="13">
        <f t="shared" si="25"/>
        <v>0</v>
      </c>
      <c r="AE76" s="13">
        <f t="shared" si="25"/>
        <v>0</v>
      </c>
      <c r="AF76" s="13">
        <f t="shared" si="25"/>
        <v>0</v>
      </c>
      <c r="AG76" s="13">
        <f t="shared" si="25"/>
        <v>0</v>
      </c>
      <c r="AH76" s="13">
        <f t="shared" si="25"/>
        <v>5</v>
      </c>
      <c r="AI76" s="13">
        <f t="shared" si="25"/>
        <v>5</v>
      </c>
      <c r="AJ76" s="13">
        <f t="shared" si="25"/>
        <v>0</v>
      </c>
      <c r="AK76" s="13">
        <f t="shared" si="25"/>
        <v>5</v>
      </c>
      <c r="AL76" s="13">
        <f t="shared" si="25"/>
        <v>0</v>
      </c>
      <c r="AM76" s="13">
        <f t="shared" si="25"/>
        <v>0</v>
      </c>
      <c r="AN76" s="13"/>
      <c r="AO76" s="14">
        <f>SUM(I76:AM76)</f>
        <v>220</v>
      </c>
      <c r="AP76" s="13">
        <v>220</v>
      </c>
      <c r="AQ76" s="14" t="s">
        <v>223</v>
      </c>
      <c r="AR76" s="3"/>
      <c r="AS76" s="3"/>
      <c r="AT76" s="3"/>
      <c r="AU76" s="3"/>
    </row>
    <row r="77" spans="1:47" s="14" customFormat="1" x14ac:dyDescent="0.25">
      <c r="A77" s="13">
        <f t="shared" si="23"/>
        <v>24</v>
      </c>
      <c r="B77" s="13">
        <v>29</v>
      </c>
      <c r="C77" s="28" t="s">
        <v>225</v>
      </c>
      <c r="D77" s="14" t="s">
        <v>226</v>
      </c>
      <c r="E77" s="14" t="s">
        <v>227</v>
      </c>
      <c r="G77" s="13">
        <v>220</v>
      </c>
      <c r="H77" s="14" t="s">
        <v>56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P77" s="13">
        <v>220</v>
      </c>
      <c r="AQ77" s="14" t="s">
        <v>223</v>
      </c>
      <c r="AR77" s="3"/>
      <c r="AS77" s="3"/>
      <c r="AT77" s="3"/>
      <c r="AU77" s="3"/>
    </row>
    <row r="78" spans="1:47" s="15" customFormat="1" x14ac:dyDescent="0.25">
      <c r="A78" s="16">
        <f t="shared" si="23"/>
        <v>25</v>
      </c>
      <c r="B78" s="16">
        <v>5</v>
      </c>
      <c r="C78" s="15" t="s">
        <v>228</v>
      </c>
      <c r="D78" s="15" t="s">
        <v>229</v>
      </c>
      <c r="E78" s="15" t="s">
        <v>184</v>
      </c>
      <c r="G78" s="16">
        <v>205</v>
      </c>
      <c r="H78" s="15" t="s">
        <v>43</v>
      </c>
      <c r="I78" s="16">
        <v>1</v>
      </c>
      <c r="J78" s="16">
        <v>1</v>
      </c>
      <c r="K78" s="16">
        <v>1</v>
      </c>
      <c r="L78" s="16">
        <v>1</v>
      </c>
      <c r="M78" s="16">
        <v>1</v>
      </c>
      <c r="N78" s="16">
        <v>0</v>
      </c>
      <c r="O78" s="16">
        <v>0</v>
      </c>
      <c r="P78" s="16">
        <v>0</v>
      </c>
      <c r="Q78" s="16">
        <v>1</v>
      </c>
      <c r="R78" s="16">
        <v>1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/>
      <c r="AO78" s="15">
        <f>SUM(J78:AM78)</f>
        <v>6</v>
      </c>
      <c r="AP78" s="16">
        <v>205</v>
      </c>
      <c r="AQ78" s="15" t="s">
        <v>230</v>
      </c>
      <c r="AR78" s="3"/>
      <c r="AS78" s="3"/>
      <c r="AT78" s="3"/>
      <c r="AU78" s="3"/>
    </row>
    <row r="79" spans="1:47" s="15" customFormat="1" x14ac:dyDescent="0.25">
      <c r="A79" s="16">
        <f t="shared" si="23"/>
        <v>25</v>
      </c>
      <c r="B79" s="16">
        <v>5</v>
      </c>
      <c r="C79" s="15" t="s">
        <v>231</v>
      </c>
      <c r="D79" s="15" t="s">
        <v>232</v>
      </c>
      <c r="E79" s="15" t="s">
        <v>184</v>
      </c>
      <c r="G79" s="16">
        <v>205</v>
      </c>
      <c r="H79" s="15" t="s">
        <v>43</v>
      </c>
      <c r="I79" s="16">
        <f t="shared" ref="I79:AM79" si="26">I78*I$3</f>
        <v>50</v>
      </c>
      <c r="J79" s="16">
        <f t="shared" si="26"/>
        <v>10</v>
      </c>
      <c r="K79" s="16">
        <f t="shared" si="26"/>
        <v>15</v>
      </c>
      <c r="L79" s="16">
        <f t="shared" si="26"/>
        <v>20</v>
      </c>
      <c r="M79" s="16">
        <f t="shared" si="26"/>
        <v>20</v>
      </c>
      <c r="N79" s="16">
        <f t="shared" si="26"/>
        <v>0</v>
      </c>
      <c r="O79" s="16">
        <f t="shared" si="26"/>
        <v>0</v>
      </c>
      <c r="P79" s="16">
        <f t="shared" si="26"/>
        <v>0</v>
      </c>
      <c r="Q79" s="16">
        <f t="shared" si="26"/>
        <v>40</v>
      </c>
      <c r="R79" s="16">
        <f t="shared" si="26"/>
        <v>50</v>
      </c>
      <c r="S79" s="16">
        <f t="shared" si="26"/>
        <v>0</v>
      </c>
      <c r="T79" s="16">
        <f t="shared" si="26"/>
        <v>0</v>
      </c>
      <c r="U79" s="16">
        <f t="shared" si="26"/>
        <v>0</v>
      </c>
      <c r="V79" s="16">
        <f t="shared" si="26"/>
        <v>0</v>
      </c>
      <c r="W79" s="16">
        <f t="shared" si="26"/>
        <v>0</v>
      </c>
      <c r="X79" s="16">
        <f t="shared" si="26"/>
        <v>0</v>
      </c>
      <c r="Y79" s="16">
        <f t="shared" si="26"/>
        <v>0</v>
      </c>
      <c r="Z79" s="16">
        <f t="shared" si="26"/>
        <v>0</v>
      </c>
      <c r="AA79" s="16">
        <f t="shared" si="26"/>
        <v>0</v>
      </c>
      <c r="AB79" s="16">
        <f t="shared" si="26"/>
        <v>0</v>
      </c>
      <c r="AC79" s="16">
        <f t="shared" si="26"/>
        <v>0</v>
      </c>
      <c r="AD79" s="16">
        <f t="shared" si="26"/>
        <v>0</v>
      </c>
      <c r="AE79" s="16">
        <f t="shared" si="26"/>
        <v>0</v>
      </c>
      <c r="AF79" s="16">
        <f t="shared" si="26"/>
        <v>0</v>
      </c>
      <c r="AG79" s="16">
        <f t="shared" si="26"/>
        <v>0</v>
      </c>
      <c r="AH79" s="16">
        <f t="shared" si="26"/>
        <v>0</v>
      </c>
      <c r="AI79" s="16">
        <f t="shared" si="26"/>
        <v>0</v>
      </c>
      <c r="AJ79" s="16">
        <f t="shared" si="26"/>
        <v>0</v>
      </c>
      <c r="AK79" s="16">
        <f t="shared" si="26"/>
        <v>0</v>
      </c>
      <c r="AL79" s="16">
        <f t="shared" si="26"/>
        <v>0</v>
      </c>
      <c r="AM79" s="16">
        <f t="shared" si="26"/>
        <v>0</v>
      </c>
      <c r="AN79" s="16"/>
      <c r="AO79" s="15">
        <f>SUM(I79:AM79)</f>
        <v>205</v>
      </c>
      <c r="AP79" s="16">
        <v>205</v>
      </c>
      <c r="AQ79" s="15" t="s">
        <v>230</v>
      </c>
      <c r="AR79" s="3"/>
      <c r="AS79" s="3"/>
      <c r="AT79" s="3"/>
      <c r="AU79" s="3"/>
    </row>
    <row r="80" spans="1:47" s="14" customFormat="1" x14ac:dyDescent="0.25">
      <c r="A80" s="16">
        <f t="shared" si="23"/>
        <v>25</v>
      </c>
      <c r="B80" s="16">
        <v>5</v>
      </c>
      <c r="C80" s="15" t="s">
        <v>233</v>
      </c>
      <c r="D80" s="15" t="s">
        <v>234</v>
      </c>
      <c r="E80" s="15" t="s">
        <v>184</v>
      </c>
      <c r="F80" s="15"/>
      <c r="G80" s="16">
        <v>205</v>
      </c>
      <c r="H80" s="15" t="s">
        <v>43</v>
      </c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5"/>
      <c r="AP80" s="16">
        <v>205</v>
      </c>
      <c r="AQ80" s="15" t="s">
        <v>230</v>
      </c>
      <c r="AR80" s="3"/>
      <c r="AS80" s="3"/>
      <c r="AT80" s="3"/>
      <c r="AU80" s="3"/>
    </row>
    <row r="81" spans="1:47" s="14" customFormat="1" x14ac:dyDescent="0.25">
      <c r="A81" s="16">
        <f t="shared" si="23"/>
        <v>25</v>
      </c>
      <c r="B81" s="16">
        <v>5</v>
      </c>
      <c r="C81" s="15" t="s">
        <v>235</v>
      </c>
      <c r="D81" s="15" t="s">
        <v>236</v>
      </c>
      <c r="E81" s="15" t="s">
        <v>184</v>
      </c>
      <c r="F81" s="15"/>
      <c r="G81" s="16">
        <v>205</v>
      </c>
      <c r="H81" s="15" t="s">
        <v>43</v>
      </c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5"/>
      <c r="AP81" s="16">
        <v>205</v>
      </c>
      <c r="AQ81" s="15" t="s">
        <v>230</v>
      </c>
      <c r="AR81" s="3"/>
      <c r="AS81" s="3"/>
      <c r="AT81" s="3"/>
      <c r="AU81" s="3"/>
    </row>
    <row r="82" spans="1:47" s="14" customFormat="1" x14ac:dyDescent="0.25">
      <c r="A82" s="13">
        <f t="shared" si="23"/>
        <v>26</v>
      </c>
      <c r="B82" s="13">
        <v>18</v>
      </c>
      <c r="C82" s="14" t="s">
        <v>162</v>
      </c>
      <c r="D82" s="14" t="s">
        <v>237</v>
      </c>
      <c r="E82" s="14" t="s">
        <v>238</v>
      </c>
      <c r="G82" s="13">
        <v>205</v>
      </c>
      <c r="H82" s="14" t="s">
        <v>43</v>
      </c>
      <c r="I82" s="13">
        <v>1</v>
      </c>
      <c r="J82" s="13">
        <v>1</v>
      </c>
      <c r="K82" s="13">
        <v>1</v>
      </c>
      <c r="L82" s="13">
        <v>1</v>
      </c>
      <c r="M82" s="13">
        <v>0</v>
      </c>
      <c r="N82" s="13">
        <v>1</v>
      </c>
      <c r="O82" s="13">
        <v>1</v>
      </c>
      <c r="P82" s="13">
        <v>1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1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1</v>
      </c>
      <c r="AJ82" s="13">
        <v>1</v>
      </c>
      <c r="AK82" s="13">
        <v>0</v>
      </c>
      <c r="AL82" s="13">
        <v>0</v>
      </c>
      <c r="AM82" s="13">
        <v>0</v>
      </c>
      <c r="AN82" s="13"/>
      <c r="AO82" s="14">
        <f>SUM(J82:AM82)</f>
        <v>9</v>
      </c>
      <c r="AP82" s="13">
        <v>205</v>
      </c>
      <c r="AQ82" s="14" t="s">
        <v>239</v>
      </c>
      <c r="AR82" s="3"/>
      <c r="AS82" s="3"/>
      <c r="AT82" s="3"/>
      <c r="AU82" s="3"/>
    </row>
    <row r="83" spans="1:47" s="15" customFormat="1" x14ac:dyDescent="0.25">
      <c r="A83" s="13">
        <f t="shared" si="23"/>
        <v>26</v>
      </c>
      <c r="B83" s="13">
        <v>18</v>
      </c>
      <c r="C83" s="14" t="s">
        <v>182</v>
      </c>
      <c r="D83" s="14" t="s">
        <v>240</v>
      </c>
      <c r="E83" s="14" t="s">
        <v>238</v>
      </c>
      <c r="F83" s="14"/>
      <c r="G83" s="13">
        <v>205</v>
      </c>
      <c r="H83" s="14" t="s">
        <v>43</v>
      </c>
      <c r="I83" s="13">
        <f t="shared" ref="I83:AM83" si="27">I82*I$3</f>
        <v>50</v>
      </c>
      <c r="J83" s="13">
        <f t="shared" si="27"/>
        <v>10</v>
      </c>
      <c r="K83" s="13">
        <f t="shared" si="27"/>
        <v>15</v>
      </c>
      <c r="L83" s="13">
        <f t="shared" si="27"/>
        <v>20</v>
      </c>
      <c r="M83" s="13">
        <f t="shared" si="27"/>
        <v>0</v>
      </c>
      <c r="N83" s="13">
        <f t="shared" si="27"/>
        <v>30</v>
      </c>
      <c r="O83" s="13">
        <f t="shared" si="27"/>
        <v>20</v>
      </c>
      <c r="P83" s="13">
        <f t="shared" si="27"/>
        <v>40</v>
      </c>
      <c r="Q83" s="13">
        <f t="shared" si="27"/>
        <v>0</v>
      </c>
      <c r="R83" s="13">
        <f t="shared" si="27"/>
        <v>0</v>
      </c>
      <c r="S83" s="13">
        <f t="shared" si="27"/>
        <v>0</v>
      </c>
      <c r="T83" s="13">
        <f t="shared" si="27"/>
        <v>0</v>
      </c>
      <c r="U83" s="13">
        <f t="shared" si="27"/>
        <v>0</v>
      </c>
      <c r="V83" s="13">
        <f t="shared" si="27"/>
        <v>0</v>
      </c>
      <c r="W83" s="13">
        <f t="shared" si="27"/>
        <v>0</v>
      </c>
      <c r="X83" s="13">
        <f t="shared" si="27"/>
        <v>0</v>
      </c>
      <c r="Y83" s="13">
        <f t="shared" si="27"/>
        <v>0</v>
      </c>
      <c r="Z83" s="13">
        <f t="shared" si="27"/>
        <v>0</v>
      </c>
      <c r="AA83" s="13">
        <f t="shared" si="27"/>
        <v>0</v>
      </c>
      <c r="AB83" s="13">
        <f t="shared" si="27"/>
        <v>0</v>
      </c>
      <c r="AC83" s="13">
        <f t="shared" si="27"/>
        <v>10</v>
      </c>
      <c r="AD83" s="13">
        <f t="shared" si="27"/>
        <v>0</v>
      </c>
      <c r="AE83" s="13">
        <f t="shared" si="27"/>
        <v>0</v>
      </c>
      <c r="AF83" s="13">
        <f t="shared" si="27"/>
        <v>0</v>
      </c>
      <c r="AG83" s="13">
        <f t="shared" si="27"/>
        <v>0</v>
      </c>
      <c r="AH83" s="13">
        <f t="shared" si="27"/>
        <v>0</v>
      </c>
      <c r="AI83" s="13">
        <f t="shared" si="27"/>
        <v>5</v>
      </c>
      <c r="AJ83" s="13">
        <f t="shared" si="27"/>
        <v>5</v>
      </c>
      <c r="AK83" s="13">
        <f t="shared" si="27"/>
        <v>0</v>
      </c>
      <c r="AL83" s="13">
        <f t="shared" si="27"/>
        <v>0</v>
      </c>
      <c r="AM83" s="13">
        <f t="shared" si="27"/>
        <v>0</v>
      </c>
      <c r="AN83" s="13"/>
      <c r="AO83" s="14">
        <f>SUM(I83:AM83)</f>
        <v>205</v>
      </c>
      <c r="AP83" s="13">
        <v>205</v>
      </c>
      <c r="AQ83" s="14" t="s">
        <v>239</v>
      </c>
      <c r="AR83" s="3"/>
      <c r="AS83" s="3"/>
      <c r="AT83" s="3"/>
      <c r="AU83" s="3"/>
    </row>
    <row r="84" spans="1:47" s="15" customFormat="1" x14ac:dyDescent="0.25">
      <c r="A84" s="13">
        <f t="shared" si="23"/>
        <v>26</v>
      </c>
      <c r="B84" s="13">
        <v>18</v>
      </c>
      <c r="C84" s="14" t="s">
        <v>241</v>
      </c>
      <c r="D84" s="14" t="s">
        <v>242</v>
      </c>
      <c r="E84" s="14" t="s">
        <v>238</v>
      </c>
      <c r="F84" s="14"/>
      <c r="G84" s="13">
        <v>205</v>
      </c>
      <c r="H84" s="14" t="s">
        <v>43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4"/>
      <c r="AP84" s="13">
        <v>205</v>
      </c>
      <c r="AQ84" s="14" t="s">
        <v>239</v>
      </c>
      <c r="AR84" s="3"/>
      <c r="AS84" s="3"/>
      <c r="AT84" s="3"/>
      <c r="AU84" s="3"/>
    </row>
    <row r="85" spans="1:47" s="15" customFormat="1" x14ac:dyDescent="0.25">
      <c r="A85" s="16">
        <f t="shared" si="23"/>
        <v>27</v>
      </c>
      <c r="B85" s="16">
        <v>17</v>
      </c>
      <c r="C85" s="15" t="s">
        <v>243</v>
      </c>
      <c r="D85" s="15" t="s">
        <v>244</v>
      </c>
      <c r="E85" s="15" t="s">
        <v>245</v>
      </c>
      <c r="G85" s="16">
        <v>190</v>
      </c>
      <c r="H85" s="15" t="s">
        <v>56</v>
      </c>
      <c r="I85" s="16">
        <v>1</v>
      </c>
      <c r="J85" s="16">
        <v>1</v>
      </c>
      <c r="K85" s="16">
        <v>1</v>
      </c>
      <c r="L85" s="16">
        <v>1</v>
      </c>
      <c r="M85" s="16">
        <v>1</v>
      </c>
      <c r="N85" s="16">
        <v>1</v>
      </c>
      <c r="O85" s="16">
        <v>1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1</v>
      </c>
      <c r="AF85" s="16">
        <v>1</v>
      </c>
      <c r="AG85" s="16">
        <v>0</v>
      </c>
      <c r="AH85" s="16">
        <v>0</v>
      </c>
      <c r="AI85" s="16">
        <v>1</v>
      </c>
      <c r="AJ85" s="16">
        <v>1</v>
      </c>
      <c r="AK85" s="16">
        <v>0</v>
      </c>
      <c r="AL85" s="16">
        <v>0</v>
      </c>
      <c r="AM85" s="16">
        <v>1</v>
      </c>
      <c r="AN85" s="16"/>
      <c r="AO85" s="15">
        <f>SUM(J85:AM85)</f>
        <v>11</v>
      </c>
      <c r="AP85" s="16">
        <v>190</v>
      </c>
      <c r="AQ85" s="15" t="s">
        <v>246</v>
      </c>
      <c r="AR85" s="3"/>
      <c r="AS85" s="3"/>
      <c r="AT85" s="3"/>
      <c r="AU85" s="3"/>
    </row>
    <row r="86" spans="1:47" s="15" customFormat="1" x14ac:dyDescent="0.25">
      <c r="A86" s="16">
        <f t="shared" si="23"/>
        <v>27</v>
      </c>
      <c r="B86" s="16">
        <v>17</v>
      </c>
      <c r="C86" s="15" t="s">
        <v>198</v>
      </c>
      <c r="D86" s="15" t="s">
        <v>247</v>
      </c>
      <c r="E86" s="15" t="s">
        <v>245</v>
      </c>
      <c r="G86" s="16">
        <v>190</v>
      </c>
      <c r="H86" s="15" t="s">
        <v>56</v>
      </c>
      <c r="I86" s="16">
        <f t="shared" ref="I86:AM86" si="28">I85*I$3</f>
        <v>50</v>
      </c>
      <c r="J86" s="16">
        <f t="shared" si="28"/>
        <v>10</v>
      </c>
      <c r="K86" s="16">
        <f t="shared" si="28"/>
        <v>15</v>
      </c>
      <c r="L86" s="16">
        <f t="shared" si="28"/>
        <v>20</v>
      </c>
      <c r="M86" s="16">
        <f t="shared" si="28"/>
        <v>20</v>
      </c>
      <c r="N86" s="16">
        <f t="shared" si="28"/>
        <v>30</v>
      </c>
      <c r="O86" s="16">
        <f t="shared" si="28"/>
        <v>20</v>
      </c>
      <c r="P86" s="16">
        <f t="shared" si="28"/>
        <v>0</v>
      </c>
      <c r="Q86" s="16">
        <f t="shared" si="28"/>
        <v>0</v>
      </c>
      <c r="R86" s="16">
        <f t="shared" si="28"/>
        <v>0</v>
      </c>
      <c r="S86" s="16">
        <f t="shared" si="28"/>
        <v>0</v>
      </c>
      <c r="T86" s="16">
        <f t="shared" si="28"/>
        <v>0</v>
      </c>
      <c r="U86" s="16">
        <f t="shared" si="28"/>
        <v>0</v>
      </c>
      <c r="V86" s="16">
        <f t="shared" si="28"/>
        <v>0</v>
      </c>
      <c r="W86" s="16">
        <f t="shared" si="28"/>
        <v>0</v>
      </c>
      <c r="X86" s="16">
        <f t="shared" si="28"/>
        <v>0</v>
      </c>
      <c r="Y86" s="16">
        <f t="shared" si="28"/>
        <v>0</v>
      </c>
      <c r="Z86" s="16">
        <f t="shared" si="28"/>
        <v>0</v>
      </c>
      <c r="AA86" s="16">
        <f t="shared" si="28"/>
        <v>0</v>
      </c>
      <c r="AB86" s="16">
        <f t="shared" si="28"/>
        <v>0</v>
      </c>
      <c r="AC86" s="16">
        <f t="shared" si="28"/>
        <v>0</v>
      </c>
      <c r="AD86" s="16">
        <f t="shared" si="28"/>
        <v>0</v>
      </c>
      <c r="AE86" s="16">
        <f t="shared" si="28"/>
        <v>5</v>
      </c>
      <c r="AF86" s="16">
        <f t="shared" si="28"/>
        <v>5</v>
      </c>
      <c r="AG86" s="16">
        <f t="shared" si="28"/>
        <v>0</v>
      </c>
      <c r="AH86" s="16">
        <f t="shared" si="28"/>
        <v>0</v>
      </c>
      <c r="AI86" s="16">
        <f t="shared" si="28"/>
        <v>5</v>
      </c>
      <c r="AJ86" s="16">
        <f t="shared" si="28"/>
        <v>5</v>
      </c>
      <c r="AK86" s="16">
        <f t="shared" si="28"/>
        <v>0</v>
      </c>
      <c r="AL86" s="16">
        <f t="shared" si="28"/>
        <v>0</v>
      </c>
      <c r="AM86" s="16">
        <f t="shared" si="28"/>
        <v>5</v>
      </c>
      <c r="AN86" s="16"/>
      <c r="AO86" s="15">
        <f>SUM(I86:AM86)</f>
        <v>190</v>
      </c>
      <c r="AP86" s="16">
        <v>190</v>
      </c>
      <c r="AQ86" s="15" t="s">
        <v>246</v>
      </c>
      <c r="AR86" s="3"/>
      <c r="AS86" s="3"/>
      <c r="AT86" s="3"/>
      <c r="AU86" s="3"/>
    </row>
    <row r="87" spans="1:47" s="15" customFormat="1" x14ac:dyDescent="0.25">
      <c r="A87" s="16">
        <f t="shared" si="23"/>
        <v>27</v>
      </c>
      <c r="B87" s="16">
        <v>17</v>
      </c>
      <c r="C87" s="15" t="s">
        <v>248</v>
      </c>
      <c r="D87" s="15" t="s">
        <v>179</v>
      </c>
      <c r="E87" s="15" t="s">
        <v>245</v>
      </c>
      <c r="G87" s="16">
        <v>190</v>
      </c>
      <c r="H87" s="15" t="s">
        <v>56</v>
      </c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P87" s="16">
        <v>190</v>
      </c>
      <c r="AQ87" s="15" t="s">
        <v>246</v>
      </c>
      <c r="AR87" s="3"/>
      <c r="AS87" s="3"/>
      <c r="AT87" s="3"/>
      <c r="AU87" s="3"/>
    </row>
    <row r="88" spans="1:47" s="14" customFormat="1" x14ac:dyDescent="0.25">
      <c r="A88" s="16">
        <f t="shared" si="23"/>
        <v>27</v>
      </c>
      <c r="B88" s="16">
        <v>17</v>
      </c>
      <c r="C88" s="15" t="s">
        <v>249</v>
      </c>
      <c r="D88" s="15" t="s">
        <v>250</v>
      </c>
      <c r="E88" s="15" t="s">
        <v>245</v>
      </c>
      <c r="F88" s="15"/>
      <c r="G88" s="16">
        <v>190</v>
      </c>
      <c r="H88" s="15" t="s">
        <v>56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5"/>
      <c r="AP88" s="16">
        <v>190</v>
      </c>
      <c r="AQ88" s="15" t="s">
        <v>246</v>
      </c>
      <c r="AR88" s="3"/>
      <c r="AS88" s="3"/>
      <c r="AT88" s="3"/>
      <c r="AU88" s="3"/>
    </row>
    <row r="89" spans="1:47" s="14" customFormat="1" x14ac:dyDescent="0.25">
      <c r="A89" s="13">
        <f t="shared" si="23"/>
        <v>28</v>
      </c>
      <c r="B89" s="13">
        <v>13</v>
      </c>
      <c r="C89" s="14" t="s">
        <v>192</v>
      </c>
      <c r="D89" s="14" t="s">
        <v>251</v>
      </c>
      <c r="E89" s="14" t="s">
        <v>252</v>
      </c>
      <c r="G89" s="13">
        <v>185</v>
      </c>
      <c r="H89" s="14" t="s">
        <v>43</v>
      </c>
      <c r="I89" s="13">
        <v>1</v>
      </c>
      <c r="J89" s="13">
        <v>1</v>
      </c>
      <c r="K89" s="13">
        <v>1</v>
      </c>
      <c r="L89" s="13">
        <v>0</v>
      </c>
      <c r="M89" s="13">
        <v>1</v>
      </c>
      <c r="N89" s="13">
        <v>1</v>
      </c>
      <c r="O89" s="13">
        <v>1</v>
      </c>
      <c r="P89" s="13">
        <v>1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/>
      <c r="AO89" s="14">
        <f>SUM(J89:AM89)</f>
        <v>6</v>
      </c>
      <c r="AP89" s="13">
        <v>185</v>
      </c>
      <c r="AQ89" s="14" t="s">
        <v>253</v>
      </c>
      <c r="AR89" s="3"/>
      <c r="AS89" s="3"/>
      <c r="AT89" s="3"/>
      <c r="AU89" s="3"/>
    </row>
    <row r="90" spans="1:47" s="14" customFormat="1" x14ac:dyDescent="0.25">
      <c r="A90" s="13">
        <f t="shared" si="23"/>
        <v>28</v>
      </c>
      <c r="B90" s="13">
        <v>13</v>
      </c>
      <c r="C90" s="14" t="s">
        <v>254</v>
      </c>
      <c r="D90" s="14" t="s">
        <v>255</v>
      </c>
      <c r="E90" s="14" t="s">
        <v>256</v>
      </c>
      <c r="G90" s="13">
        <v>185</v>
      </c>
      <c r="H90" s="14" t="s">
        <v>43</v>
      </c>
      <c r="I90" s="13">
        <f t="shared" ref="I90:AM90" si="29">I89*I$3</f>
        <v>50</v>
      </c>
      <c r="J90" s="13">
        <f t="shared" si="29"/>
        <v>10</v>
      </c>
      <c r="K90" s="13">
        <f t="shared" si="29"/>
        <v>15</v>
      </c>
      <c r="L90" s="13">
        <f t="shared" si="29"/>
        <v>0</v>
      </c>
      <c r="M90" s="13">
        <f t="shared" si="29"/>
        <v>20</v>
      </c>
      <c r="N90" s="13">
        <f t="shared" si="29"/>
        <v>30</v>
      </c>
      <c r="O90" s="13">
        <f t="shared" si="29"/>
        <v>20</v>
      </c>
      <c r="P90" s="13">
        <f t="shared" si="29"/>
        <v>40</v>
      </c>
      <c r="Q90" s="13">
        <f t="shared" si="29"/>
        <v>0</v>
      </c>
      <c r="R90" s="13">
        <f t="shared" si="29"/>
        <v>0</v>
      </c>
      <c r="S90" s="13">
        <f t="shared" si="29"/>
        <v>0</v>
      </c>
      <c r="T90" s="13">
        <f t="shared" si="29"/>
        <v>0</v>
      </c>
      <c r="U90" s="13">
        <f t="shared" si="29"/>
        <v>0</v>
      </c>
      <c r="V90" s="13">
        <f t="shared" si="29"/>
        <v>0</v>
      </c>
      <c r="W90" s="13">
        <f t="shared" si="29"/>
        <v>0</v>
      </c>
      <c r="X90" s="13">
        <f t="shared" si="29"/>
        <v>0</v>
      </c>
      <c r="Y90" s="13">
        <f t="shared" si="29"/>
        <v>0</v>
      </c>
      <c r="Z90" s="13">
        <f t="shared" si="29"/>
        <v>0</v>
      </c>
      <c r="AA90" s="13">
        <f t="shared" si="29"/>
        <v>0</v>
      </c>
      <c r="AB90" s="13">
        <f t="shared" si="29"/>
        <v>0</v>
      </c>
      <c r="AC90" s="13">
        <f t="shared" si="29"/>
        <v>0</v>
      </c>
      <c r="AD90" s="13">
        <f t="shared" si="29"/>
        <v>0</v>
      </c>
      <c r="AE90" s="13">
        <f t="shared" si="29"/>
        <v>0</v>
      </c>
      <c r="AF90" s="13">
        <f t="shared" si="29"/>
        <v>0</v>
      </c>
      <c r="AG90" s="13">
        <f t="shared" si="29"/>
        <v>0</v>
      </c>
      <c r="AH90" s="13">
        <f t="shared" si="29"/>
        <v>0</v>
      </c>
      <c r="AI90" s="13">
        <f t="shared" si="29"/>
        <v>0</v>
      </c>
      <c r="AJ90" s="13">
        <f t="shared" si="29"/>
        <v>0</v>
      </c>
      <c r="AK90" s="13">
        <f t="shared" si="29"/>
        <v>0</v>
      </c>
      <c r="AL90" s="13">
        <f t="shared" si="29"/>
        <v>0</v>
      </c>
      <c r="AM90" s="13">
        <f t="shared" si="29"/>
        <v>0</v>
      </c>
      <c r="AN90" s="13"/>
      <c r="AO90" s="14">
        <f>SUM(I90:AM90)</f>
        <v>185</v>
      </c>
      <c r="AP90" s="13">
        <v>185</v>
      </c>
      <c r="AQ90" s="14" t="s">
        <v>253</v>
      </c>
      <c r="AR90" s="3"/>
      <c r="AS90" s="3"/>
      <c r="AT90" s="3"/>
      <c r="AU90" s="3"/>
    </row>
    <row r="91" spans="1:47" s="14" customFormat="1" x14ac:dyDescent="0.25">
      <c r="A91" s="13">
        <f t="shared" si="23"/>
        <v>28</v>
      </c>
      <c r="B91" s="13">
        <v>13</v>
      </c>
      <c r="C91" s="14" t="s">
        <v>257</v>
      </c>
      <c r="D91" s="14" t="s">
        <v>258</v>
      </c>
      <c r="E91" s="14" t="s">
        <v>256</v>
      </c>
      <c r="G91" s="13">
        <v>185</v>
      </c>
      <c r="H91" s="14" t="s">
        <v>43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P91" s="13">
        <v>185</v>
      </c>
      <c r="AQ91" s="14" t="s">
        <v>253</v>
      </c>
      <c r="AR91" s="3"/>
      <c r="AS91" s="3"/>
      <c r="AT91" s="3"/>
      <c r="AU91" s="3"/>
    </row>
    <row r="92" spans="1:47" s="15" customFormat="1" x14ac:dyDescent="0.25">
      <c r="A92" s="16">
        <f t="shared" si="23"/>
        <v>29</v>
      </c>
      <c r="B92" s="16">
        <v>4</v>
      </c>
      <c r="C92" s="15" t="s">
        <v>259</v>
      </c>
      <c r="D92" s="15" t="s">
        <v>260</v>
      </c>
      <c r="E92" s="15" t="s">
        <v>261</v>
      </c>
      <c r="G92" s="16">
        <v>180</v>
      </c>
      <c r="H92" s="15" t="s">
        <v>43</v>
      </c>
      <c r="I92" s="16">
        <v>1</v>
      </c>
      <c r="J92" s="16">
        <v>1</v>
      </c>
      <c r="K92" s="16">
        <v>1</v>
      </c>
      <c r="L92" s="16">
        <v>1</v>
      </c>
      <c r="M92" s="16">
        <v>1</v>
      </c>
      <c r="N92" s="16">
        <v>1</v>
      </c>
      <c r="O92" s="16">
        <v>1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1</v>
      </c>
      <c r="AI92" s="16">
        <v>1</v>
      </c>
      <c r="AJ92" s="16">
        <v>1</v>
      </c>
      <c r="AK92" s="16">
        <v>0</v>
      </c>
      <c r="AL92" s="16">
        <v>0</v>
      </c>
      <c r="AM92" s="16">
        <v>0</v>
      </c>
      <c r="AN92" s="16"/>
      <c r="AO92" s="15">
        <f>SUM(J92:AM92)</f>
        <v>9</v>
      </c>
      <c r="AP92" s="16">
        <v>180</v>
      </c>
      <c r="AQ92" s="15" t="s">
        <v>262</v>
      </c>
      <c r="AR92" s="3"/>
      <c r="AS92" s="3"/>
      <c r="AT92" s="3"/>
      <c r="AU92" s="3"/>
    </row>
    <row r="93" spans="1:47" s="15" customFormat="1" x14ac:dyDescent="0.25">
      <c r="A93" s="16">
        <f t="shared" si="23"/>
        <v>29</v>
      </c>
      <c r="B93" s="16">
        <v>4</v>
      </c>
      <c r="C93" s="15" t="s">
        <v>263</v>
      </c>
      <c r="D93" s="15" t="s">
        <v>264</v>
      </c>
      <c r="E93" s="15" t="s">
        <v>261</v>
      </c>
      <c r="G93" s="16">
        <v>180</v>
      </c>
      <c r="H93" s="15" t="s">
        <v>43</v>
      </c>
      <c r="I93" s="16">
        <f t="shared" ref="I93:AM93" si="30">I92*I$3</f>
        <v>50</v>
      </c>
      <c r="J93" s="16">
        <f t="shared" si="30"/>
        <v>10</v>
      </c>
      <c r="K93" s="16">
        <f t="shared" si="30"/>
        <v>15</v>
      </c>
      <c r="L93" s="16">
        <f t="shared" si="30"/>
        <v>20</v>
      </c>
      <c r="M93" s="16">
        <f t="shared" si="30"/>
        <v>20</v>
      </c>
      <c r="N93" s="16">
        <f t="shared" si="30"/>
        <v>30</v>
      </c>
      <c r="O93" s="16">
        <f t="shared" si="30"/>
        <v>20</v>
      </c>
      <c r="P93" s="16">
        <f t="shared" si="30"/>
        <v>0</v>
      </c>
      <c r="Q93" s="16">
        <f t="shared" si="30"/>
        <v>0</v>
      </c>
      <c r="R93" s="16">
        <f t="shared" si="30"/>
        <v>0</v>
      </c>
      <c r="S93" s="16">
        <f t="shared" si="30"/>
        <v>0</v>
      </c>
      <c r="T93" s="16">
        <f t="shared" si="30"/>
        <v>0</v>
      </c>
      <c r="U93" s="16">
        <f t="shared" si="30"/>
        <v>0</v>
      </c>
      <c r="V93" s="16">
        <f t="shared" si="30"/>
        <v>0</v>
      </c>
      <c r="W93" s="16">
        <f t="shared" si="30"/>
        <v>0</v>
      </c>
      <c r="X93" s="16">
        <f t="shared" si="30"/>
        <v>0</v>
      </c>
      <c r="Y93" s="16">
        <f t="shared" si="30"/>
        <v>0</v>
      </c>
      <c r="Z93" s="16">
        <f t="shared" si="30"/>
        <v>0</v>
      </c>
      <c r="AA93" s="16">
        <f t="shared" si="30"/>
        <v>0</v>
      </c>
      <c r="AB93" s="16">
        <f t="shared" si="30"/>
        <v>0</v>
      </c>
      <c r="AC93" s="16">
        <f t="shared" si="30"/>
        <v>0</v>
      </c>
      <c r="AD93" s="16">
        <f t="shared" si="30"/>
        <v>0</v>
      </c>
      <c r="AE93" s="16">
        <f t="shared" si="30"/>
        <v>0</v>
      </c>
      <c r="AF93" s="16">
        <f t="shared" si="30"/>
        <v>0</v>
      </c>
      <c r="AG93" s="16">
        <f t="shared" si="30"/>
        <v>0</v>
      </c>
      <c r="AH93" s="16">
        <f t="shared" si="30"/>
        <v>5</v>
      </c>
      <c r="AI93" s="16">
        <f t="shared" si="30"/>
        <v>5</v>
      </c>
      <c r="AJ93" s="16">
        <f t="shared" si="30"/>
        <v>5</v>
      </c>
      <c r="AK93" s="16">
        <f t="shared" si="30"/>
        <v>0</v>
      </c>
      <c r="AL93" s="16">
        <f t="shared" si="30"/>
        <v>0</v>
      </c>
      <c r="AM93" s="16">
        <f t="shared" si="30"/>
        <v>0</v>
      </c>
      <c r="AN93" s="16"/>
      <c r="AO93" s="15">
        <f>SUM(I93:AM93)</f>
        <v>180</v>
      </c>
      <c r="AP93" s="16">
        <v>180</v>
      </c>
      <c r="AQ93" s="15" t="s">
        <v>262</v>
      </c>
      <c r="AR93" s="3"/>
      <c r="AS93" s="3"/>
      <c r="AT93" s="3"/>
      <c r="AU93" s="3"/>
    </row>
    <row r="94" spans="1:47" s="15" customFormat="1" x14ac:dyDescent="0.25">
      <c r="A94" s="16">
        <f t="shared" si="23"/>
        <v>29</v>
      </c>
      <c r="B94" s="16">
        <v>4</v>
      </c>
      <c r="C94" s="15" t="s">
        <v>265</v>
      </c>
      <c r="D94" s="15" t="s">
        <v>266</v>
      </c>
      <c r="E94" s="15" t="s">
        <v>261</v>
      </c>
      <c r="G94" s="16">
        <v>180</v>
      </c>
      <c r="H94" s="15" t="s">
        <v>43</v>
      </c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P94" s="16">
        <v>180</v>
      </c>
      <c r="AQ94" s="15" t="s">
        <v>262</v>
      </c>
      <c r="AR94" s="3"/>
      <c r="AS94" s="3"/>
      <c r="AT94" s="3"/>
      <c r="AU94" s="3"/>
    </row>
    <row r="95" spans="1:47" s="15" customFormat="1" x14ac:dyDescent="0.25">
      <c r="A95" s="16">
        <f t="shared" si="23"/>
        <v>29</v>
      </c>
      <c r="B95" s="16">
        <v>4</v>
      </c>
      <c r="C95" s="15" t="s">
        <v>182</v>
      </c>
      <c r="D95" s="15" t="s">
        <v>267</v>
      </c>
      <c r="E95" s="15" t="s">
        <v>261</v>
      </c>
      <c r="G95" s="16">
        <v>180</v>
      </c>
      <c r="H95" s="15" t="s">
        <v>43</v>
      </c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P95" s="16">
        <v>180</v>
      </c>
      <c r="AQ95" s="15" t="s">
        <v>262</v>
      </c>
      <c r="AR95" s="3"/>
      <c r="AS95" s="3"/>
      <c r="AT95" s="3"/>
      <c r="AU95" s="3"/>
    </row>
    <row r="96" spans="1:47" s="14" customFormat="1" x14ac:dyDescent="0.25">
      <c r="A96" s="13">
        <f t="shared" si="23"/>
        <v>30</v>
      </c>
      <c r="B96" s="13">
        <v>7</v>
      </c>
      <c r="C96" s="29" t="s">
        <v>268</v>
      </c>
      <c r="D96" s="14" t="s">
        <v>269</v>
      </c>
      <c r="E96" s="14" t="s">
        <v>270</v>
      </c>
      <c r="G96" s="13">
        <v>175</v>
      </c>
      <c r="H96" s="14" t="s">
        <v>43</v>
      </c>
      <c r="I96" s="13">
        <v>1</v>
      </c>
      <c r="J96" s="13">
        <v>0</v>
      </c>
      <c r="K96" s="13">
        <v>1</v>
      </c>
      <c r="L96" s="13">
        <v>0</v>
      </c>
      <c r="M96" s="13">
        <v>0</v>
      </c>
      <c r="N96" s="13">
        <v>1</v>
      </c>
      <c r="O96" s="13">
        <v>0</v>
      </c>
      <c r="P96" s="13">
        <v>1</v>
      </c>
      <c r="Q96" s="13">
        <v>0</v>
      </c>
      <c r="R96" s="13">
        <v>0</v>
      </c>
      <c r="S96" s="13">
        <v>0</v>
      </c>
      <c r="T96" s="13">
        <v>1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1</v>
      </c>
      <c r="AF96" s="13">
        <v>0</v>
      </c>
      <c r="AG96" s="13">
        <v>0</v>
      </c>
      <c r="AH96" s="13">
        <v>0</v>
      </c>
      <c r="AI96" s="13">
        <v>1</v>
      </c>
      <c r="AJ96" s="13">
        <v>1</v>
      </c>
      <c r="AK96" s="13">
        <v>1</v>
      </c>
      <c r="AL96" s="13">
        <v>1</v>
      </c>
      <c r="AM96" s="13">
        <v>1</v>
      </c>
      <c r="AN96" s="13"/>
      <c r="AO96" s="14">
        <f>SUM(J96:AM96)</f>
        <v>10</v>
      </c>
      <c r="AP96" s="13">
        <v>175</v>
      </c>
      <c r="AQ96" s="14" t="s">
        <v>271</v>
      </c>
      <c r="AR96" s="3"/>
      <c r="AS96" s="3"/>
      <c r="AT96" s="3"/>
      <c r="AU96" s="3"/>
    </row>
    <row r="97" spans="1:47" s="14" customFormat="1" x14ac:dyDescent="0.25">
      <c r="A97" s="13">
        <f t="shared" si="23"/>
        <v>30</v>
      </c>
      <c r="B97" s="13">
        <v>7</v>
      </c>
      <c r="C97" s="14" t="s">
        <v>272</v>
      </c>
      <c r="D97" s="14" t="s">
        <v>273</v>
      </c>
      <c r="E97" s="14" t="s">
        <v>270</v>
      </c>
      <c r="G97" s="13">
        <v>175</v>
      </c>
      <c r="H97" s="14" t="s">
        <v>43</v>
      </c>
      <c r="I97" s="13">
        <f t="shared" ref="I97:AM97" si="31">I96*I$3</f>
        <v>50</v>
      </c>
      <c r="J97" s="13">
        <f t="shared" si="31"/>
        <v>0</v>
      </c>
      <c r="K97" s="13">
        <f t="shared" si="31"/>
        <v>15</v>
      </c>
      <c r="L97" s="13">
        <f t="shared" si="31"/>
        <v>0</v>
      </c>
      <c r="M97" s="13">
        <f t="shared" si="31"/>
        <v>0</v>
      </c>
      <c r="N97" s="13">
        <f t="shared" si="31"/>
        <v>30</v>
      </c>
      <c r="O97" s="13">
        <f t="shared" si="31"/>
        <v>0</v>
      </c>
      <c r="P97" s="13">
        <f t="shared" si="31"/>
        <v>40</v>
      </c>
      <c r="Q97" s="13">
        <f t="shared" si="31"/>
        <v>0</v>
      </c>
      <c r="R97" s="13">
        <f t="shared" si="31"/>
        <v>0</v>
      </c>
      <c r="S97" s="13">
        <f t="shared" si="31"/>
        <v>0</v>
      </c>
      <c r="T97" s="13">
        <f t="shared" si="31"/>
        <v>10</v>
      </c>
      <c r="U97" s="13">
        <f t="shared" si="31"/>
        <v>0</v>
      </c>
      <c r="V97" s="13">
        <f t="shared" si="31"/>
        <v>0</v>
      </c>
      <c r="W97" s="13">
        <f t="shared" si="31"/>
        <v>0</v>
      </c>
      <c r="X97" s="13">
        <f t="shared" si="31"/>
        <v>0</v>
      </c>
      <c r="Y97" s="13">
        <f t="shared" si="31"/>
        <v>0</v>
      </c>
      <c r="Z97" s="13">
        <f t="shared" si="31"/>
        <v>0</v>
      </c>
      <c r="AA97" s="13">
        <f t="shared" si="31"/>
        <v>0</v>
      </c>
      <c r="AB97" s="13">
        <f t="shared" si="31"/>
        <v>0</v>
      </c>
      <c r="AC97" s="13">
        <f t="shared" si="31"/>
        <v>0</v>
      </c>
      <c r="AD97" s="13">
        <f t="shared" si="31"/>
        <v>0</v>
      </c>
      <c r="AE97" s="13">
        <f t="shared" si="31"/>
        <v>5</v>
      </c>
      <c r="AF97" s="13">
        <f t="shared" si="31"/>
        <v>0</v>
      </c>
      <c r="AG97" s="13">
        <f t="shared" si="31"/>
        <v>0</v>
      </c>
      <c r="AH97" s="13">
        <f t="shared" si="31"/>
        <v>0</v>
      </c>
      <c r="AI97" s="13">
        <f t="shared" si="31"/>
        <v>5</v>
      </c>
      <c r="AJ97" s="13">
        <f t="shared" si="31"/>
        <v>5</v>
      </c>
      <c r="AK97" s="13">
        <f t="shared" si="31"/>
        <v>5</v>
      </c>
      <c r="AL97" s="13">
        <f t="shared" si="31"/>
        <v>5</v>
      </c>
      <c r="AM97" s="13">
        <f t="shared" si="31"/>
        <v>5</v>
      </c>
      <c r="AN97" s="13"/>
      <c r="AO97" s="14">
        <f>SUM(I97:AM97)</f>
        <v>175</v>
      </c>
      <c r="AP97" s="13">
        <v>175</v>
      </c>
      <c r="AQ97" s="14" t="s">
        <v>271</v>
      </c>
      <c r="AR97" s="3"/>
      <c r="AS97" s="3"/>
      <c r="AT97" s="3"/>
      <c r="AU97" s="3"/>
    </row>
    <row r="98" spans="1:47" s="14" customFormat="1" x14ac:dyDescent="0.25">
      <c r="A98" s="13">
        <f t="shared" si="23"/>
        <v>30</v>
      </c>
      <c r="B98" s="13">
        <v>7</v>
      </c>
      <c r="C98" s="14" t="s">
        <v>274</v>
      </c>
      <c r="D98" s="14" t="s">
        <v>171</v>
      </c>
      <c r="E98" s="14" t="s">
        <v>270</v>
      </c>
      <c r="G98" s="13">
        <v>175</v>
      </c>
      <c r="H98" s="14" t="s">
        <v>43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P98" s="13">
        <v>175</v>
      </c>
      <c r="AQ98" s="14" t="s">
        <v>271</v>
      </c>
      <c r="AR98" s="3"/>
      <c r="AS98" s="3"/>
      <c r="AT98" s="3"/>
      <c r="AU98" s="3"/>
    </row>
    <row r="99" spans="1:47" s="15" customFormat="1" x14ac:dyDescent="0.25">
      <c r="A99" s="16">
        <f t="shared" si="23"/>
        <v>31</v>
      </c>
      <c r="B99" s="16">
        <v>3</v>
      </c>
      <c r="C99" s="15" t="s">
        <v>275</v>
      </c>
      <c r="D99" s="15" t="s">
        <v>276</v>
      </c>
      <c r="E99" s="15" t="s">
        <v>277</v>
      </c>
      <c r="G99" s="16">
        <v>160</v>
      </c>
      <c r="H99" s="15" t="s">
        <v>56</v>
      </c>
      <c r="I99" s="16">
        <v>1</v>
      </c>
      <c r="J99" s="16">
        <v>1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</v>
      </c>
      <c r="R99" s="16">
        <v>1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1</v>
      </c>
      <c r="AK99" s="16">
        <v>0</v>
      </c>
      <c r="AL99" s="16">
        <v>0</v>
      </c>
      <c r="AM99" s="16">
        <v>1</v>
      </c>
      <c r="AN99" s="16"/>
      <c r="AO99" s="15">
        <f>SUM(J99:AM99)</f>
        <v>5</v>
      </c>
      <c r="AP99" s="16">
        <v>160</v>
      </c>
      <c r="AQ99" s="15" t="s">
        <v>278</v>
      </c>
      <c r="AR99" s="3"/>
      <c r="AS99" s="3"/>
      <c r="AT99" s="3"/>
      <c r="AU99" s="3"/>
    </row>
    <row r="100" spans="1:47" s="15" customFormat="1" x14ac:dyDescent="0.25">
      <c r="A100" s="16">
        <f t="shared" si="23"/>
        <v>31</v>
      </c>
      <c r="B100" s="16">
        <v>3</v>
      </c>
      <c r="C100" s="15" t="s">
        <v>279</v>
      </c>
      <c r="D100" s="15" t="s">
        <v>209</v>
      </c>
      <c r="E100" s="15" t="s">
        <v>277</v>
      </c>
      <c r="G100" s="16">
        <v>160</v>
      </c>
      <c r="H100" s="15" t="s">
        <v>56</v>
      </c>
      <c r="I100" s="16">
        <f t="shared" ref="I100:AM100" si="32">I99*I$3</f>
        <v>50</v>
      </c>
      <c r="J100" s="16">
        <f t="shared" si="32"/>
        <v>10</v>
      </c>
      <c r="K100" s="16">
        <f t="shared" si="32"/>
        <v>0</v>
      </c>
      <c r="L100" s="16">
        <f t="shared" si="32"/>
        <v>0</v>
      </c>
      <c r="M100" s="16">
        <f t="shared" si="32"/>
        <v>0</v>
      </c>
      <c r="N100" s="16">
        <f t="shared" si="32"/>
        <v>0</v>
      </c>
      <c r="O100" s="16">
        <f t="shared" si="32"/>
        <v>0</v>
      </c>
      <c r="P100" s="16">
        <f t="shared" si="32"/>
        <v>0</v>
      </c>
      <c r="Q100" s="16">
        <f t="shared" si="32"/>
        <v>40</v>
      </c>
      <c r="R100" s="16">
        <f t="shared" si="32"/>
        <v>50</v>
      </c>
      <c r="S100" s="16">
        <f t="shared" si="32"/>
        <v>0</v>
      </c>
      <c r="T100" s="16">
        <f t="shared" si="32"/>
        <v>0</v>
      </c>
      <c r="U100" s="16">
        <f t="shared" si="32"/>
        <v>0</v>
      </c>
      <c r="V100" s="16">
        <f t="shared" si="32"/>
        <v>0</v>
      </c>
      <c r="W100" s="16">
        <f t="shared" si="32"/>
        <v>0</v>
      </c>
      <c r="X100" s="16">
        <f t="shared" si="32"/>
        <v>0</v>
      </c>
      <c r="Y100" s="16">
        <f t="shared" si="32"/>
        <v>0</v>
      </c>
      <c r="Z100" s="16">
        <f t="shared" si="32"/>
        <v>0</v>
      </c>
      <c r="AA100" s="16">
        <f t="shared" si="32"/>
        <v>0</v>
      </c>
      <c r="AB100" s="16">
        <f t="shared" si="32"/>
        <v>0</v>
      </c>
      <c r="AC100" s="16">
        <f t="shared" si="32"/>
        <v>0</v>
      </c>
      <c r="AD100" s="16">
        <f t="shared" si="32"/>
        <v>0</v>
      </c>
      <c r="AE100" s="16">
        <f t="shared" si="32"/>
        <v>0</v>
      </c>
      <c r="AF100" s="16">
        <f t="shared" si="32"/>
        <v>0</v>
      </c>
      <c r="AG100" s="16">
        <f t="shared" si="32"/>
        <v>0</v>
      </c>
      <c r="AH100" s="16">
        <f t="shared" si="32"/>
        <v>0</v>
      </c>
      <c r="AI100" s="16">
        <f t="shared" si="32"/>
        <v>0</v>
      </c>
      <c r="AJ100" s="16">
        <f t="shared" si="32"/>
        <v>5</v>
      </c>
      <c r="AK100" s="16">
        <f t="shared" si="32"/>
        <v>0</v>
      </c>
      <c r="AL100" s="16">
        <f t="shared" si="32"/>
        <v>0</v>
      </c>
      <c r="AM100" s="16">
        <f t="shared" si="32"/>
        <v>5</v>
      </c>
      <c r="AN100" s="16"/>
      <c r="AO100" s="15">
        <f>SUM(I100:AM100)</f>
        <v>160</v>
      </c>
      <c r="AP100" s="16">
        <v>160</v>
      </c>
      <c r="AQ100" s="15" t="s">
        <v>278</v>
      </c>
      <c r="AR100" s="3"/>
      <c r="AS100" s="3"/>
      <c r="AT100" s="3"/>
      <c r="AU100" s="3"/>
    </row>
    <row r="101" spans="1:47" s="14" customFormat="1" x14ac:dyDescent="0.25">
      <c r="A101" s="16">
        <f t="shared" si="23"/>
        <v>31</v>
      </c>
      <c r="B101" s="16">
        <v>3</v>
      </c>
      <c r="C101" s="15" t="s">
        <v>280</v>
      </c>
      <c r="D101" s="15" t="s">
        <v>205</v>
      </c>
      <c r="E101" s="15" t="s">
        <v>281</v>
      </c>
      <c r="F101" s="15"/>
      <c r="G101" s="16">
        <v>160</v>
      </c>
      <c r="H101" s="15" t="s">
        <v>56</v>
      </c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5"/>
      <c r="AP101" s="16">
        <v>160</v>
      </c>
      <c r="AQ101" s="15" t="s">
        <v>278</v>
      </c>
      <c r="AR101" s="3"/>
      <c r="AS101" s="3"/>
      <c r="AT101" s="3"/>
      <c r="AU101" s="3"/>
    </row>
    <row r="102" spans="1:47" s="14" customFormat="1" x14ac:dyDescent="0.25">
      <c r="A102" s="16">
        <f t="shared" si="23"/>
        <v>31</v>
      </c>
      <c r="B102" s="16">
        <v>3</v>
      </c>
      <c r="C102" s="15" t="s">
        <v>282</v>
      </c>
      <c r="D102" s="15" t="s">
        <v>283</v>
      </c>
      <c r="E102" s="15" t="s">
        <v>281</v>
      </c>
      <c r="F102" s="15"/>
      <c r="G102" s="16">
        <v>160</v>
      </c>
      <c r="H102" s="15" t="s">
        <v>56</v>
      </c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5"/>
      <c r="AP102" s="16">
        <v>160</v>
      </c>
      <c r="AQ102" s="15" t="s">
        <v>278</v>
      </c>
      <c r="AR102" s="3"/>
      <c r="AS102" s="3"/>
      <c r="AT102" s="3"/>
      <c r="AU102" s="3"/>
    </row>
    <row r="103" spans="1:47" s="14" customFormat="1" x14ac:dyDescent="0.25">
      <c r="A103" s="13">
        <f t="shared" si="23"/>
        <v>32</v>
      </c>
      <c r="B103" s="13">
        <v>15</v>
      </c>
      <c r="C103" s="14" t="s">
        <v>284</v>
      </c>
      <c r="D103" s="14" t="s">
        <v>285</v>
      </c>
      <c r="E103" s="14" t="s">
        <v>286</v>
      </c>
      <c r="F103" s="14" t="s">
        <v>287</v>
      </c>
      <c r="G103" s="13">
        <v>160</v>
      </c>
      <c r="H103" s="14" t="s">
        <v>56</v>
      </c>
      <c r="I103" s="13">
        <v>1</v>
      </c>
      <c r="J103" s="13">
        <v>1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1</v>
      </c>
      <c r="R103" s="13">
        <v>1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1</v>
      </c>
      <c r="AK103" s="13">
        <v>0</v>
      </c>
      <c r="AL103" s="13">
        <v>0</v>
      </c>
      <c r="AM103" s="13">
        <v>1</v>
      </c>
      <c r="AN103" s="13"/>
      <c r="AO103" s="14">
        <f>SUM(J103:AM103)</f>
        <v>5</v>
      </c>
      <c r="AP103" s="13">
        <v>160</v>
      </c>
      <c r="AQ103" s="14" t="s">
        <v>288</v>
      </c>
      <c r="AR103" s="3"/>
      <c r="AS103" s="3"/>
      <c r="AT103" s="3"/>
      <c r="AU103" s="3"/>
    </row>
    <row r="104" spans="1:47" s="14" customFormat="1" x14ac:dyDescent="0.25">
      <c r="A104" s="13">
        <f t="shared" si="23"/>
        <v>32</v>
      </c>
      <c r="B104" s="13">
        <v>15</v>
      </c>
      <c r="C104" s="14" t="s">
        <v>289</v>
      </c>
      <c r="D104" s="14" t="s">
        <v>290</v>
      </c>
      <c r="E104" s="14" t="s">
        <v>291</v>
      </c>
      <c r="G104" s="13">
        <v>160</v>
      </c>
      <c r="H104" s="14" t="s">
        <v>56</v>
      </c>
      <c r="I104" s="13">
        <f t="shared" ref="I104:AM104" si="33">I103*I$3</f>
        <v>50</v>
      </c>
      <c r="J104" s="13">
        <f t="shared" si="33"/>
        <v>10</v>
      </c>
      <c r="K104" s="13">
        <f t="shared" si="33"/>
        <v>0</v>
      </c>
      <c r="L104" s="13">
        <f t="shared" si="33"/>
        <v>0</v>
      </c>
      <c r="M104" s="13">
        <f t="shared" si="33"/>
        <v>0</v>
      </c>
      <c r="N104" s="13">
        <f t="shared" si="33"/>
        <v>0</v>
      </c>
      <c r="O104" s="13">
        <f t="shared" si="33"/>
        <v>0</v>
      </c>
      <c r="P104" s="13">
        <f t="shared" si="33"/>
        <v>0</v>
      </c>
      <c r="Q104" s="13">
        <f t="shared" si="33"/>
        <v>40</v>
      </c>
      <c r="R104" s="13">
        <f t="shared" si="33"/>
        <v>50</v>
      </c>
      <c r="S104" s="13">
        <f t="shared" si="33"/>
        <v>0</v>
      </c>
      <c r="T104" s="13">
        <f t="shared" si="33"/>
        <v>0</v>
      </c>
      <c r="U104" s="13">
        <f t="shared" si="33"/>
        <v>0</v>
      </c>
      <c r="V104" s="13">
        <f t="shared" si="33"/>
        <v>0</v>
      </c>
      <c r="W104" s="13">
        <f t="shared" si="33"/>
        <v>0</v>
      </c>
      <c r="X104" s="13">
        <f t="shared" si="33"/>
        <v>0</v>
      </c>
      <c r="Y104" s="13">
        <f t="shared" si="33"/>
        <v>0</v>
      </c>
      <c r="Z104" s="13">
        <f t="shared" si="33"/>
        <v>0</v>
      </c>
      <c r="AA104" s="13">
        <f t="shared" si="33"/>
        <v>0</v>
      </c>
      <c r="AB104" s="13">
        <f t="shared" si="33"/>
        <v>0</v>
      </c>
      <c r="AC104" s="13">
        <f t="shared" si="33"/>
        <v>0</v>
      </c>
      <c r="AD104" s="13">
        <f t="shared" si="33"/>
        <v>0</v>
      </c>
      <c r="AE104" s="13">
        <f t="shared" si="33"/>
        <v>0</v>
      </c>
      <c r="AF104" s="13">
        <f t="shared" si="33"/>
        <v>0</v>
      </c>
      <c r="AG104" s="13">
        <f t="shared" si="33"/>
        <v>0</v>
      </c>
      <c r="AH104" s="13">
        <f t="shared" si="33"/>
        <v>0</v>
      </c>
      <c r="AI104" s="13">
        <f t="shared" si="33"/>
        <v>0</v>
      </c>
      <c r="AJ104" s="13">
        <f t="shared" si="33"/>
        <v>5</v>
      </c>
      <c r="AK104" s="13">
        <f t="shared" si="33"/>
        <v>0</v>
      </c>
      <c r="AL104" s="13">
        <f t="shared" si="33"/>
        <v>0</v>
      </c>
      <c r="AM104" s="13">
        <f t="shared" si="33"/>
        <v>5</v>
      </c>
      <c r="AN104" s="13"/>
      <c r="AO104" s="14">
        <f>SUM(I104:AM104)</f>
        <v>160</v>
      </c>
      <c r="AP104" s="13">
        <v>160</v>
      </c>
      <c r="AQ104" s="14" t="s">
        <v>288</v>
      </c>
      <c r="AR104" s="3"/>
      <c r="AS104" s="3"/>
      <c r="AT104" s="3"/>
      <c r="AU104" s="3"/>
    </row>
    <row r="105" spans="1:47" s="15" customFormat="1" x14ac:dyDescent="0.25">
      <c r="A105" s="16">
        <f t="shared" si="23"/>
        <v>33</v>
      </c>
      <c r="B105" s="16">
        <v>25</v>
      </c>
      <c r="C105" s="15" t="s">
        <v>292</v>
      </c>
      <c r="D105" s="15" t="s">
        <v>293</v>
      </c>
      <c r="E105" s="15" t="s">
        <v>294</v>
      </c>
      <c r="G105" s="16">
        <v>155</v>
      </c>
      <c r="H105" s="15" t="s">
        <v>214</v>
      </c>
      <c r="I105" s="16">
        <v>1</v>
      </c>
      <c r="J105" s="16">
        <v>1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1</v>
      </c>
      <c r="R105" s="16">
        <v>1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1</v>
      </c>
      <c r="AK105" s="16">
        <v>0</v>
      </c>
      <c r="AL105" s="16">
        <v>0</v>
      </c>
      <c r="AM105" s="16">
        <v>0</v>
      </c>
      <c r="AN105" s="16"/>
      <c r="AO105" s="15">
        <f>SUM(J105:AM105)</f>
        <v>4</v>
      </c>
      <c r="AP105" s="16">
        <v>155</v>
      </c>
      <c r="AQ105" s="15" t="s">
        <v>295</v>
      </c>
      <c r="AR105" s="3"/>
      <c r="AS105" s="3"/>
      <c r="AT105" s="3"/>
      <c r="AU105" s="3"/>
    </row>
    <row r="106" spans="1:47" s="15" customFormat="1" x14ac:dyDescent="0.25">
      <c r="A106" s="16">
        <f t="shared" si="23"/>
        <v>33</v>
      </c>
      <c r="B106" s="16">
        <v>25</v>
      </c>
      <c r="C106" s="15" t="s">
        <v>296</v>
      </c>
      <c r="D106" s="15" t="s">
        <v>54</v>
      </c>
      <c r="E106" s="15" t="s">
        <v>294</v>
      </c>
      <c r="G106" s="16">
        <v>155</v>
      </c>
      <c r="H106" s="15" t="s">
        <v>214</v>
      </c>
      <c r="I106" s="16">
        <f t="shared" ref="I106:AM106" si="34">I105*I$3</f>
        <v>50</v>
      </c>
      <c r="J106" s="16">
        <f t="shared" si="34"/>
        <v>10</v>
      </c>
      <c r="K106" s="16">
        <f t="shared" si="34"/>
        <v>0</v>
      </c>
      <c r="L106" s="16">
        <f t="shared" si="34"/>
        <v>0</v>
      </c>
      <c r="M106" s="16">
        <f t="shared" si="34"/>
        <v>0</v>
      </c>
      <c r="N106" s="16">
        <f t="shared" si="34"/>
        <v>0</v>
      </c>
      <c r="O106" s="16">
        <f t="shared" si="34"/>
        <v>0</v>
      </c>
      <c r="P106" s="16">
        <f t="shared" si="34"/>
        <v>0</v>
      </c>
      <c r="Q106" s="16">
        <f t="shared" si="34"/>
        <v>40</v>
      </c>
      <c r="R106" s="16">
        <f t="shared" si="34"/>
        <v>50</v>
      </c>
      <c r="S106" s="16">
        <f t="shared" si="34"/>
        <v>0</v>
      </c>
      <c r="T106" s="16">
        <f t="shared" si="34"/>
        <v>0</v>
      </c>
      <c r="U106" s="16">
        <f t="shared" si="34"/>
        <v>0</v>
      </c>
      <c r="V106" s="16">
        <f t="shared" si="34"/>
        <v>0</v>
      </c>
      <c r="W106" s="16">
        <f t="shared" si="34"/>
        <v>0</v>
      </c>
      <c r="X106" s="16">
        <f t="shared" si="34"/>
        <v>0</v>
      </c>
      <c r="Y106" s="16">
        <f t="shared" si="34"/>
        <v>0</v>
      </c>
      <c r="Z106" s="16">
        <f t="shared" si="34"/>
        <v>0</v>
      </c>
      <c r="AA106" s="16">
        <f t="shared" si="34"/>
        <v>0</v>
      </c>
      <c r="AB106" s="16">
        <f t="shared" si="34"/>
        <v>0</v>
      </c>
      <c r="AC106" s="16">
        <f t="shared" si="34"/>
        <v>0</v>
      </c>
      <c r="AD106" s="16">
        <f t="shared" si="34"/>
        <v>0</v>
      </c>
      <c r="AE106" s="16">
        <f t="shared" si="34"/>
        <v>0</v>
      </c>
      <c r="AF106" s="16">
        <f t="shared" si="34"/>
        <v>0</v>
      </c>
      <c r="AG106" s="16">
        <f t="shared" si="34"/>
        <v>0</v>
      </c>
      <c r="AH106" s="16">
        <f t="shared" si="34"/>
        <v>0</v>
      </c>
      <c r="AI106" s="16">
        <f t="shared" si="34"/>
        <v>0</v>
      </c>
      <c r="AJ106" s="16">
        <f t="shared" si="34"/>
        <v>5</v>
      </c>
      <c r="AK106" s="16">
        <f t="shared" si="34"/>
        <v>0</v>
      </c>
      <c r="AL106" s="16">
        <f t="shared" si="34"/>
        <v>0</v>
      </c>
      <c r="AM106" s="16">
        <f t="shared" si="34"/>
        <v>0</v>
      </c>
      <c r="AN106" s="16"/>
      <c r="AO106" s="15">
        <f>SUM(I106:AM106)</f>
        <v>155</v>
      </c>
      <c r="AP106" s="16">
        <v>155</v>
      </c>
      <c r="AQ106" s="15" t="s">
        <v>295</v>
      </c>
      <c r="AR106" s="3"/>
      <c r="AS106" s="3"/>
      <c r="AT106" s="3"/>
      <c r="AU106" s="3"/>
    </row>
    <row r="107" spans="1:47" s="14" customFormat="1" x14ac:dyDescent="0.25">
      <c r="A107" s="16">
        <f t="shared" si="23"/>
        <v>33</v>
      </c>
      <c r="B107" s="16">
        <v>25</v>
      </c>
      <c r="C107" s="15" t="s">
        <v>297</v>
      </c>
      <c r="D107" s="15" t="s">
        <v>226</v>
      </c>
      <c r="E107" s="15" t="s">
        <v>294</v>
      </c>
      <c r="F107" s="15"/>
      <c r="G107" s="16">
        <v>155</v>
      </c>
      <c r="H107" s="15" t="s">
        <v>214</v>
      </c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5"/>
      <c r="AP107" s="16">
        <v>155</v>
      </c>
      <c r="AQ107" s="15" t="s">
        <v>295</v>
      </c>
      <c r="AR107" s="3"/>
      <c r="AS107" s="3"/>
      <c r="AT107" s="3"/>
      <c r="AU107" s="3"/>
    </row>
    <row r="108" spans="1:47" s="14" customFormat="1" x14ac:dyDescent="0.25">
      <c r="A108" s="16">
        <f t="shared" si="23"/>
        <v>33</v>
      </c>
      <c r="B108" s="16">
        <v>25</v>
      </c>
      <c r="C108" s="15" t="s">
        <v>298</v>
      </c>
      <c r="D108" s="15" t="s">
        <v>139</v>
      </c>
      <c r="E108" s="15" t="s">
        <v>294</v>
      </c>
      <c r="F108" s="15"/>
      <c r="G108" s="16">
        <v>155</v>
      </c>
      <c r="H108" s="15" t="s">
        <v>214</v>
      </c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5"/>
      <c r="AP108" s="16">
        <v>155</v>
      </c>
      <c r="AQ108" s="15" t="s">
        <v>295</v>
      </c>
      <c r="AR108" s="3"/>
      <c r="AS108" s="3"/>
      <c r="AT108" s="3"/>
      <c r="AU108" s="3"/>
    </row>
    <row r="109" spans="1:47" s="15" customFormat="1" x14ac:dyDescent="0.25">
      <c r="A109" s="16">
        <f t="shared" si="23"/>
        <v>33</v>
      </c>
      <c r="B109" s="16">
        <v>25</v>
      </c>
      <c r="C109" s="15" t="s">
        <v>299</v>
      </c>
      <c r="D109" s="15" t="s">
        <v>300</v>
      </c>
      <c r="E109" s="15" t="s">
        <v>294</v>
      </c>
      <c r="G109" s="16">
        <v>155</v>
      </c>
      <c r="H109" s="15" t="s">
        <v>214</v>
      </c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P109" s="16">
        <v>155</v>
      </c>
      <c r="AQ109" s="15" t="s">
        <v>295</v>
      </c>
      <c r="AR109" s="3"/>
      <c r="AS109" s="3"/>
      <c r="AT109" s="3"/>
      <c r="AU109" s="3"/>
    </row>
    <row r="110" spans="1:47" s="15" customFormat="1" x14ac:dyDescent="0.25">
      <c r="A110" s="13">
        <f t="shared" si="23"/>
        <v>34</v>
      </c>
      <c r="B110" s="13">
        <v>32</v>
      </c>
      <c r="C110" s="14" t="s">
        <v>235</v>
      </c>
      <c r="D110" s="14" t="s">
        <v>122</v>
      </c>
      <c r="E110" s="14" t="s">
        <v>180</v>
      </c>
      <c r="F110" s="14"/>
      <c r="G110" s="13">
        <v>140</v>
      </c>
      <c r="H110" s="14" t="s">
        <v>43</v>
      </c>
      <c r="I110" s="13">
        <v>1</v>
      </c>
      <c r="J110" s="13">
        <v>1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1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1</v>
      </c>
      <c r="AF110" s="13">
        <v>1</v>
      </c>
      <c r="AG110" s="13">
        <v>0</v>
      </c>
      <c r="AH110" s="13">
        <v>0</v>
      </c>
      <c r="AI110" s="13">
        <v>1</v>
      </c>
      <c r="AJ110" s="13">
        <v>0</v>
      </c>
      <c r="AK110" s="13">
        <v>1</v>
      </c>
      <c r="AL110" s="13">
        <v>1</v>
      </c>
      <c r="AM110" s="13">
        <v>1</v>
      </c>
      <c r="AN110" s="13"/>
      <c r="AO110" s="14">
        <f>SUM(J110:AM110)</f>
        <v>8</v>
      </c>
      <c r="AP110" s="13">
        <v>140</v>
      </c>
      <c r="AQ110" s="14" t="s">
        <v>301</v>
      </c>
      <c r="AR110" s="3"/>
      <c r="AS110" s="3"/>
      <c r="AT110" s="3"/>
      <c r="AU110" s="3"/>
    </row>
    <row r="111" spans="1:47" s="15" customFormat="1" x14ac:dyDescent="0.25">
      <c r="A111" s="13">
        <f t="shared" si="23"/>
        <v>34</v>
      </c>
      <c r="B111" s="13">
        <v>32</v>
      </c>
      <c r="C111" s="14" t="s">
        <v>274</v>
      </c>
      <c r="D111" s="14" t="s">
        <v>126</v>
      </c>
      <c r="E111" s="14" t="s">
        <v>180</v>
      </c>
      <c r="F111" s="14"/>
      <c r="G111" s="13">
        <v>140</v>
      </c>
      <c r="H111" s="14" t="s">
        <v>43</v>
      </c>
      <c r="I111" s="13">
        <f t="shared" ref="I111:AM111" si="35">I110*I$3</f>
        <v>50</v>
      </c>
      <c r="J111" s="13">
        <f t="shared" si="35"/>
        <v>10</v>
      </c>
      <c r="K111" s="13">
        <f t="shared" si="35"/>
        <v>0</v>
      </c>
      <c r="L111" s="13">
        <f t="shared" si="35"/>
        <v>0</v>
      </c>
      <c r="M111" s="13">
        <f t="shared" si="35"/>
        <v>0</v>
      </c>
      <c r="N111" s="13">
        <f t="shared" si="35"/>
        <v>0</v>
      </c>
      <c r="O111" s="13">
        <f t="shared" si="35"/>
        <v>0</v>
      </c>
      <c r="P111" s="13">
        <f t="shared" si="35"/>
        <v>0</v>
      </c>
      <c r="Q111" s="13">
        <f t="shared" si="35"/>
        <v>0</v>
      </c>
      <c r="R111" s="13">
        <f t="shared" si="35"/>
        <v>50</v>
      </c>
      <c r="S111" s="13">
        <f t="shared" si="35"/>
        <v>0</v>
      </c>
      <c r="T111" s="13">
        <f t="shared" si="35"/>
        <v>0</v>
      </c>
      <c r="U111" s="13">
        <f t="shared" si="35"/>
        <v>0</v>
      </c>
      <c r="V111" s="13">
        <f t="shared" si="35"/>
        <v>0</v>
      </c>
      <c r="W111" s="13">
        <f t="shared" si="35"/>
        <v>0</v>
      </c>
      <c r="X111" s="13">
        <f t="shared" si="35"/>
        <v>0</v>
      </c>
      <c r="Y111" s="13">
        <f t="shared" si="35"/>
        <v>0</v>
      </c>
      <c r="Z111" s="13">
        <f t="shared" si="35"/>
        <v>0</v>
      </c>
      <c r="AA111" s="13">
        <f t="shared" si="35"/>
        <v>0</v>
      </c>
      <c r="AB111" s="13">
        <f t="shared" si="35"/>
        <v>0</v>
      </c>
      <c r="AC111" s="13">
        <f t="shared" si="35"/>
        <v>0</v>
      </c>
      <c r="AD111" s="13">
        <f t="shared" si="35"/>
        <v>0</v>
      </c>
      <c r="AE111" s="13">
        <f t="shared" si="35"/>
        <v>5</v>
      </c>
      <c r="AF111" s="13">
        <f t="shared" si="35"/>
        <v>5</v>
      </c>
      <c r="AG111" s="13">
        <f t="shared" si="35"/>
        <v>0</v>
      </c>
      <c r="AH111" s="13">
        <f t="shared" si="35"/>
        <v>0</v>
      </c>
      <c r="AI111" s="13">
        <f t="shared" si="35"/>
        <v>5</v>
      </c>
      <c r="AJ111" s="13">
        <f t="shared" si="35"/>
        <v>0</v>
      </c>
      <c r="AK111" s="13">
        <f t="shared" si="35"/>
        <v>5</v>
      </c>
      <c r="AL111" s="13">
        <f t="shared" si="35"/>
        <v>5</v>
      </c>
      <c r="AM111" s="13">
        <f t="shared" si="35"/>
        <v>5</v>
      </c>
      <c r="AN111" s="13"/>
      <c r="AO111" s="14">
        <f>SUM(I111:AM111)</f>
        <v>140</v>
      </c>
      <c r="AP111" s="13">
        <v>140</v>
      </c>
      <c r="AQ111" s="14" t="s">
        <v>301</v>
      </c>
      <c r="AR111" s="3"/>
      <c r="AS111" s="3"/>
      <c r="AT111" s="3"/>
      <c r="AU111" s="3"/>
    </row>
    <row r="112" spans="1:47" s="15" customFormat="1" x14ac:dyDescent="0.25">
      <c r="A112" s="16">
        <f t="shared" si="23"/>
        <v>35</v>
      </c>
      <c r="B112" s="16">
        <v>14</v>
      </c>
      <c r="C112" s="15" t="s">
        <v>302</v>
      </c>
      <c r="D112" s="15" t="s">
        <v>303</v>
      </c>
      <c r="E112" s="15" t="s">
        <v>304</v>
      </c>
      <c r="G112" s="16">
        <v>135</v>
      </c>
      <c r="H112" s="15" t="s">
        <v>56</v>
      </c>
      <c r="I112" s="16">
        <v>1</v>
      </c>
      <c r="J112" s="16">
        <v>1</v>
      </c>
      <c r="K112" s="16">
        <v>1</v>
      </c>
      <c r="L112" s="16">
        <v>1</v>
      </c>
      <c r="M112" s="16">
        <v>1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1</v>
      </c>
      <c r="AG112" s="16">
        <v>0</v>
      </c>
      <c r="AH112" s="16">
        <v>1</v>
      </c>
      <c r="AI112" s="16">
        <v>1</v>
      </c>
      <c r="AJ112" s="16">
        <v>1</v>
      </c>
      <c r="AK112" s="16">
        <v>0</v>
      </c>
      <c r="AL112" s="16">
        <v>0</v>
      </c>
      <c r="AM112" s="16">
        <v>0</v>
      </c>
      <c r="AN112" s="16"/>
      <c r="AO112" s="15">
        <f>SUM(J112:AM112)</f>
        <v>8</v>
      </c>
      <c r="AP112" s="16">
        <v>135</v>
      </c>
      <c r="AQ112" s="15" t="s">
        <v>305</v>
      </c>
      <c r="AR112" s="3"/>
      <c r="AS112" s="3"/>
      <c r="AT112" s="3"/>
      <c r="AU112" s="3"/>
    </row>
    <row r="113" spans="1:47" s="15" customFormat="1" x14ac:dyDescent="0.25">
      <c r="A113" s="16">
        <f t="shared" si="23"/>
        <v>35</v>
      </c>
      <c r="B113" s="16">
        <v>14</v>
      </c>
      <c r="C113" s="15" t="s">
        <v>306</v>
      </c>
      <c r="D113" s="15" t="s">
        <v>307</v>
      </c>
      <c r="E113" s="15" t="s">
        <v>308</v>
      </c>
      <c r="G113" s="16">
        <v>135</v>
      </c>
      <c r="H113" s="15" t="s">
        <v>56</v>
      </c>
      <c r="I113" s="16">
        <f t="shared" ref="I113:AM113" si="36">I112*I$3</f>
        <v>50</v>
      </c>
      <c r="J113" s="16">
        <f t="shared" si="36"/>
        <v>10</v>
      </c>
      <c r="K113" s="16">
        <f t="shared" si="36"/>
        <v>15</v>
      </c>
      <c r="L113" s="16">
        <f t="shared" si="36"/>
        <v>20</v>
      </c>
      <c r="M113" s="16">
        <f t="shared" si="36"/>
        <v>20</v>
      </c>
      <c r="N113" s="16">
        <f t="shared" si="36"/>
        <v>0</v>
      </c>
      <c r="O113" s="16">
        <f t="shared" si="36"/>
        <v>0</v>
      </c>
      <c r="P113" s="16">
        <f t="shared" si="36"/>
        <v>0</v>
      </c>
      <c r="Q113" s="16">
        <f t="shared" si="36"/>
        <v>0</v>
      </c>
      <c r="R113" s="16">
        <f t="shared" si="36"/>
        <v>0</v>
      </c>
      <c r="S113" s="16">
        <f t="shared" si="36"/>
        <v>0</v>
      </c>
      <c r="T113" s="16">
        <f t="shared" si="36"/>
        <v>0</v>
      </c>
      <c r="U113" s="16">
        <f t="shared" si="36"/>
        <v>0</v>
      </c>
      <c r="V113" s="16">
        <f t="shared" si="36"/>
        <v>0</v>
      </c>
      <c r="W113" s="16">
        <f t="shared" si="36"/>
        <v>0</v>
      </c>
      <c r="X113" s="16">
        <f t="shared" si="36"/>
        <v>0</v>
      </c>
      <c r="Y113" s="16">
        <f t="shared" si="36"/>
        <v>0</v>
      </c>
      <c r="Z113" s="16">
        <f t="shared" si="36"/>
        <v>0</v>
      </c>
      <c r="AA113" s="16">
        <f t="shared" si="36"/>
        <v>0</v>
      </c>
      <c r="AB113" s="16">
        <f t="shared" si="36"/>
        <v>0</v>
      </c>
      <c r="AC113" s="16">
        <f t="shared" si="36"/>
        <v>0</v>
      </c>
      <c r="AD113" s="16">
        <f t="shared" si="36"/>
        <v>0</v>
      </c>
      <c r="AE113" s="16">
        <f t="shared" si="36"/>
        <v>0</v>
      </c>
      <c r="AF113" s="16">
        <f t="shared" si="36"/>
        <v>5</v>
      </c>
      <c r="AG113" s="16">
        <f t="shared" si="36"/>
        <v>0</v>
      </c>
      <c r="AH113" s="16">
        <f t="shared" si="36"/>
        <v>5</v>
      </c>
      <c r="AI113" s="16">
        <f t="shared" si="36"/>
        <v>5</v>
      </c>
      <c r="AJ113" s="16">
        <f t="shared" si="36"/>
        <v>5</v>
      </c>
      <c r="AK113" s="16">
        <f t="shared" si="36"/>
        <v>0</v>
      </c>
      <c r="AL113" s="16">
        <f t="shared" si="36"/>
        <v>0</v>
      </c>
      <c r="AM113" s="16">
        <f t="shared" si="36"/>
        <v>0</v>
      </c>
      <c r="AN113" s="16"/>
      <c r="AO113" s="15">
        <f>SUM(I113:AM113)</f>
        <v>135</v>
      </c>
      <c r="AP113" s="16">
        <v>135</v>
      </c>
      <c r="AQ113" s="15" t="s">
        <v>305</v>
      </c>
      <c r="AR113" s="3"/>
      <c r="AS113" s="3"/>
      <c r="AT113" s="3"/>
      <c r="AU113" s="3"/>
    </row>
    <row r="114" spans="1:47" s="15" customFormat="1" x14ac:dyDescent="0.25">
      <c r="A114" s="16">
        <f t="shared" si="23"/>
        <v>35</v>
      </c>
      <c r="B114" s="16">
        <v>14</v>
      </c>
      <c r="C114" s="15" t="s">
        <v>309</v>
      </c>
      <c r="D114" s="15" t="s">
        <v>303</v>
      </c>
      <c r="E114" s="15" t="s">
        <v>281</v>
      </c>
      <c r="G114" s="16">
        <v>135</v>
      </c>
      <c r="H114" s="15" t="s">
        <v>56</v>
      </c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P114" s="16">
        <v>135</v>
      </c>
      <c r="AQ114" s="15" t="s">
        <v>305</v>
      </c>
      <c r="AR114" s="3"/>
      <c r="AS114" s="3"/>
      <c r="AT114" s="3"/>
      <c r="AU114" s="3"/>
    </row>
    <row r="115" spans="1:47" s="31" customFormat="1" x14ac:dyDescent="0.25">
      <c r="A115" s="30">
        <f t="shared" si="23"/>
        <v>35</v>
      </c>
      <c r="B115" s="30">
        <v>14</v>
      </c>
      <c r="C115" s="31" t="s">
        <v>310</v>
      </c>
      <c r="D115" s="31" t="s">
        <v>303</v>
      </c>
      <c r="E115" s="31" t="s">
        <v>311</v>
      </c>
      <c r="G115" s="30">
        <v>135</v>
      </c>
      <c r="H115" s="31" t="s">
        <v>214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P115" s="30">
        <v>135</v>
      </c>
      <c r="AQ115" s="31" t="s">
        <v>305</v>
      </c>
      <c r="AR115" s="32"/>
      <c r="AS115" s="32"/>
      <c r="AT115" s="32"/>
      <c r="AU115" s="32"/>
    </row>
    <row r="116" spans="1:47" s="24" customFormat="1" x14ac:dyDescent="0.25">
      <c r="A116" s="23"/>
      <c r="B116" s="23"/>
      <c r="G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P116" s="23"/>
      <c r="AR116" s="33"/>
      <c r="AS116" s="33"/>
      <c r="AT116" s="33"/>
      <c r="AU116" s="33"/>
    </row>
    <row r="117" spans="1:47" x14ac:dyDescent="0.25">
      <c r="A117" s="34" t="s">
        <v>312</v>
      </c>
      <c r="B117" s="34" t="s">
        <v>312</v>
      </c>
      <c r="C117" t="s">
        <v>313</v>
      </c>
      <c r="D117" t="s">
        <v>314</v>
      </c>
      <c r="E117" t="s">
        <v>315</v>
      </c>
      <c r="H117" t="s">
        <v>214</v>
      </c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</row>
    <row r="118" spans="1:47" x14ac:dyDescent="0.25">
      <c r="A118" s="34" t="s">
        <v>312</v>
      </c>
      <c r="B118" s="34" t="s">
        <v>312</v>
      </c>
      <c r="C118" t="s">
        <v>316</v>
      </c>
      <c r="D118" t="s">
        <v>317</v>
      </c>
      <c r="E118" t="s">
        <v>318</v>
      </c>
      <c r="H118" t="s">
        <v>43</v>
      </c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</row>
    <row r="119" spans="1:47" x14ac:dyDescent="0.25">
      <c r="A119" s="34" t="s">
        <v>312</v>
      </c>
      <c r="B119" s="34" t="s">
        <v>312</v>
      </c>
      <c r="C119" t="s">
        <v>319</v>
      </c>
      <c r="D119" t="s">
        <v>320</v>
      </c>
      <c r="E119" t="s">
        <v>291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</row>
    <row r="120" spans="1:47" x14ac:dyDescent="0.25">
      <c r="A120" s="34" t="s">
        <v>312</v>
      </c>
      <c r="B120" s="34" t="s">
        <v>312</v>
      </c>
      <c r="C120" t="s">
        <v>321</v>
      </c>
      <c r="E120" t="s">
        <v>184</v>
      </c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</row>
    <row r="121" spans="1:47" x14ac:dyDescent="0.25">
      <c r="A121" s="34" t="s">
        <v>312</v>
      </c>
      <c r="B121" s="34" t="s">
        <v>312</v>
      </c>
      <c r="C121" t="s">
        <v>322</v>
      </c>
      <c r="E121" t="s">
        <v>184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</row>
    <row r="122" spans="1:47" s="36" customFormat="1" x14ac:dyDescent="0.25">
      <c r="A122" s="35" t="s">
        <v>312</v>
      </c>
      <c r="B122" s="35" t="s">
        <v>312</v>
      </c>
      <c r="C122" s="36" t="s">
        <v>323</v>
      </c>
      <c r="E122" s="36" t="s">
        <v>184</v>
      </c>
      <c r="G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P122" s="35"/>
      <c r="AR122" s="32"/>
      <c r="AS122" s="32"/>
      <c r="AT122" s="32"/>
      <c r="AU122" s="32"/>
    </row>
    <row r="123" spans="1:47" x14ac:dyDescent="0.25">
      <c r="A123" s="34" t="s">
        <v>324</v>
      </c>
      <c r="B123" s="34" t="s">
        <v>324</v>
      </c>
      <c r="C123" t="s">
        <v>325</v>
      </c>
      <c r="D123" t="s">
        <v>326</v>
      </c>
      <c r="E123" t="s">
        <v>327</v>
      </c>
    </row>
    <row r="124" spans="1:47" x14ac:dyDescent="0.25">
      <c r="A124" s="34" t="s">
        <v>324</v>
      </c>
      <c r="B124" s="34" t="s">
        <v>324</v>
      </c>
      <c r="C124" t="s">
        <v>228</v>
      </c>
      <c r="D124" t="s">
        <v>326</v>
      </c>
      <c r="E124" t="s">
        <v>327</v>
      </c>
    </row>
    <row r="125" spans="1:47" x14ac:dyDescent="0.25">
      <c r="A125" s="34" t="s">
        <v>324</v>
      </c>
      <c r="B125" s="34" t="s">
        <v>324</v>
      </c>
      <c r="C125" t="s">
        <v>115</v>
      </c>
      <c r="D125" t="s">
        <v>326</v>
      </c>
      <c r="E125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DAH2</dc:creator>
  <cp:lastModifiedBy>DAH2</cp:lastModifiedBy>
  <dcterms:created xsi:type="dcterms:W3CDTF">2014-05-29T21:55:58Z</dcterms:created>
  <dcterms:modified xsi:type="dcterms:W3CDTF">2014-05-29T21:59:34Z</dcterms:modified>
</cp:coreProperties>
</file>